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55" activeTab="3"/>
  </bookViews>
  <sheets>
    <sheet name="Úvodní strana - Vysledky" sheetId="1" r:id="rId1"/>
    <sheet name="Zlata plachta Vysledky" sheetId="2" r:id="rId2"/>
    <sheet name="Pohár trojzemí  Vysledky" sheetId="3" r:id="rId3"/>
    <sheet name="Evropský pohár  Vysledky" sheetId="4" r:id="rId4"/>
    <sheet name="Modrá stuha Vysledky" sheetId="5" r:id="rId5"/>
  </sheets>
  <definedNames>
    <definedName name="_xlnm.Print_Area" localSheetId="3">'Evropský pohár  Vysledky'!$A$1:$X$56</definedName>
    <definedName name="_xlnm.Print_Area" localSheetId="2">'Pohár trojzemí  Vysledky'!$A$1:$AE$56</definedName>
    <definedName name="_xlnm.Print_Area" localSheetId="0">'Úvodní strana - Vysledky'!$A$1:$I$60</definedName>
  </definedNames>
  <calcPr fullCalcOnLoad="1"/>
</workbook>
</file>

<file path=xl/sharedStrings.xml><?xml version="1.0" encoding="utf-8"?>
<sst xmlns="http://schemas.openxmlformats.org/spreadsheetml/2006/main" count="1444" uniqueCount="300">
  <si>
    <t>Výsledková listina</t>
  </si>
  <si>
    <t>mezinárodní regaty</t>
  </si>
  <si>
    <t>III. EVROPSKÝ POHÁR NAVIGA F - NSS 2010</t>
  </si>
  <si>
    <t xml:space="preserve">"ZLATÁ PLACHTA KRISTÝNY" </t>
  </si>
  <si>
    <t xml:space="preserve">"POHÁR TROJZEMÍ " </t>
  </si>
  <si>
    <t>"REGATA  MODRÁ STUHA"</t>
  </si>
  <si>
    <t xml:space="preserve">Číslo soutěže: </t>
  </si>
  <si>
    <t>Lo-01</t>
  </si>
  <si>
    <t>Vyhlašovatel:</t>
  </si>
  <si>
    <t>Svaz modelářů České republiky</t>
  </si>
  <si>
    <t xml:space="preserve">Pořadatel: </t>
  </si>
  <si>
    <t>Klub lodních modelářů "ADMIRÁL" Jablonec nad Nisou</t>
  </si>
  <si>
    <t>Místo konání:</t>
  </si>
  <si>
    <t>Rekreační areál KRISTÝNA, Hrádek nad Nisou</t>
  </si>
  <si>
    <t>Termín konání:</t>
  </si>
  <si>
    <t>30.4. - 2. 5. 2010</t>
  </si>
  <si>
    <t>Delegát Naviga:</t>
  </si>
  <si>
    <t>Ing. Jitka BÁRTOVÁ</t>
  </si>
  <si>
    <t>sekretářka Naviga</t>
  </si>
  <si>
    <t>čestný předseda EP:</t>
  </si>
  <si>
    <t>Václav VRBA</t>
  </si>
  <si>
    <t>KLoM Royal Dux Duchcov</t>
  </si>
  <si>
    <t xml:space="preserve">Hlavní pořadatel: </t>
  </si>
  <si>
    <t>Jiří KREISEL</t>
  </si>
  <si>
    <t>ADMIRAL Jablonec nad Nisou, Minisail.cz</t>
  </si>
  <si>
    <t>Hlavní rozhodčí:</t>
  </si>
  <si>
    <t>Marian TABOREK</t>
  </si>
  <si>
    <t>PL-22/A/OS</t>
  </si>
  <si>
    <t xml:space="preserve">Sekretář závodu: </t>
  </si>
  <si>
    <t>Ing. Ladislav HANUŠKA</t>
  </si>
  <si>
    <t>CZ-25/B</t>
  </si>
  <si>
    <t>Vedoucí startoviště:</t>
  </si>
  <si>
    <t>Borek DVOŘÁK</t>
  </si>
  <si>
    <t>R-22</t>
  </si>
  <si>
    <t>Vedoucí hodnotící komise:</t>
  </si>
  <si>
    <t>Rozhodčí:</t>
  </si>
  <si>
    <t>Ing. Zdeněk TOMÁŠEK</t>
  </si>
  <si>
    <t>CZ-02/A/OS</t>
  </si>
  <si>
    <t>Jan Červíček</t>
  </si>
  <si>
    <t>R-100</t>
  </si>
  <si>
    <t>Petr Lukeš</t>
  </si>
  <si>
    <t>R-8</t>
  </si>
  <si>
    <t>Vladimír Bláha</t>
  </si>
  <si>
    <t>Otakar Holan</t>
  </si>
  <si>
    <t>CZ-11/B</t>
  </si>
  <si>
    <t>Technický vedoucí:</t>
  </si>
  <si>
    <t>Milan KROUPA</t>
  </si>
  <si>
    <t>ADMIRÁL Jablonec nad Nisou</t>
  </si>
  <si>
    <t>Technické zabezpečení:</t>
  </si>
  <si>
    <t xml:space="preserve"> </t>
  </si>
  <si>
    <t>Během závodu nebyl podán žádný protest.</t>
  </si>
  <si>
    <t xml:space="preserve">Počasí: </t>
  </si>
  <si>
    <t xml:space="preserve">Pátek: jasno, vítr 2,5 - 7,5 m/s, </t>
  </si>
  <si>
    <t xml:space="preserve">Sobota: polojasno, vítr 0 - 2 m/s, </t>
  </si>
  <si>
    <t>Neděle: oblačno, mírný vítr cca 2 m/s</t>
  </si>
  <si>
    <t>Pořadatel děkuje všem účastníkům za sportovní chování a předvedené výkony.</t>
  </si>
  <si>
    <t>Pořadatel děkuje všem sponzorům, kteří přispěli ke zdárnému průběhu soutěže.</t>
  </si>
  <si>
    <t>V Hrádku nad Nisou dne 2.5.2010</t>
  </si>
  <si>
    <t>Hlavní pořadatel:</t>
  </si>
  <si>
    <t>Marian Taborek</t>
  </si>
  <si>
    <t>Jiří Kreisel</t>
  </si>
  <si>
    <t xml:space="preserve">NSS-A </t>
  </si>
  <si>
    <t>Pořadí</t>
  </si>
  <si>
    <t>Soutěžící</t>
  </si>
  <si>
    <t>MODEL</t>
  </si>
  <si>
    <t>Dos. čas</t>
  </si>
  <si>
    <t>Započtený čas</t>
  </si>
  <si>
    <t>Suma pořadí</t>
  </si>
  <si>
    <t>Příjmení</t>
  </si>
  <si>
    <t>Jméno</t>
  </si>
  <si>
    <t>Klub</t>
  </si>
  <si>
    <t>Licence</t>
  </si>
  <si>
    <t>Stát</t>
  </si>
  <si>
    <t xml:space="preserve">Jméno </t>
  </si>
  <si>
    <t>Měřítko</t>
  </si>
  <si>
    <t>Délka na vodorysce KVR</t>
  </si>
  <si>
    <t>Plocha plachet S</t>
  </si>
  <si>
    <t>Výtlak V</t>
  </si>
  <si>
    <t>Lineární handicap</t>
  </si>
  <si>
    <t>Logaritm. handicap</t>
  </si>
  <si>
    <t>Statické hodnocení</t>
  </si>
  <si>
    <t>Korig. handicap</t>
  </si>
  <si>
    <t>1.</t>
  </si>
  <si>
    <t>Tz [s]</t>
  </si>
  <si>
    <t>P1</t>
  </si>
  <si>
    <t>2.</t>
  </si>
  <si>
    <t>P2</t>
  </si>
  <si>
    <t>3.</t>
  </si>
  <si>
    <t>P3</t>
  </si>
  <si>
    <t>Zlatá plachta</t>
  </si>
  <si>
    <t>[mm]</t>
  </si>
  <si>
    <t>[m2]</t>
  </si>
  <si>
    <t>[kg]</t>
  </si>
  <si>
    <t>R</t>
  </si>
  <si>
    <t>Rlog</t>
  </si>
  <si>
    <t>[body]</t>
  </si>
  <si>
    <t>Rk</t>
  </si>
  <si>
    <t>T1</t>
  </si>
  <si>
    <t>Tz1</t>
  </si>
  <si>
    <t>Pořadí 1</t>
  </si>
  <si>
    <t>T2</t>
  </si>
  <si>
    <t>Pořadí 2</t>
  </si>
  <si>
    <t>T3</t>
  </si>
  <si>
    <t>Pořadí 3</t>
  </si>
  <si>
    <t>Hill</t>
  </si>
  <si>
    <t>Torsten</t>
  </si>
  <si>
    <t>Minisail e. V.</t>
  </si>
  <si>
    <t>DE</t>
  </si>
  <si>
    <t>Zátopek</t>
  </si>
  <si>
    <t>1:7</t>
  </si>
  <si>
    <t>2</t>
  </si>
  <si>
    <t>Eroshkin</t>
  </si>
  <si>
    <t>Andrey (jun.)</t>
  </si>
  <si>
    <t>Kristall Smolensk</t>
  </si>
  <si>
    <t>RU</t>
  </si>
  <si>
    <t>Assablou</t>
  </si>
  <si>
    <t>1:20</t>
  </si>
  <si>
    <t>3</t>
  </si>
  <si>
    <t>Špinar</t>
  </si>
  <si>
    <t>Jiří</t>
  </si>
  <si>
    <t>KLM Admirál Jablonec n. N.</t>
  </si>
  <si>
    <t>131-015</t>
  </si>
  <si>
    <t>CZ</t>
  </si>
  <si>
    <t>Endeavour</t>
  </si>
  <si>
    <t>1:29</t>
  </si>
  <si>
    <t>4</t>
  </si>
  <si>
    <t>Dudnik</t>
  </si>
  <si>
    <t>Vladimir</t>
  </si>
  <si>
    <t>5</t>
  </si>
  <si>
    <t>Feigel</t>
  </si>
  <si>
    <t>Ronny</t>
  </si>
  <si>
    <t>Yamaha RTW</t>
  </si>
  <si>
    <t>6</t>
  </si>
  <si>
    <t>Safarov</t>
  </si>
  <si>
    <t>Suleyman</t>
  </si>
  <si>
    <t>Ladoga, Saint Petersburg</t>
  </si>
  <si>
    <t>Yamaha</t>
  </si>
  <si>
    <t>7</t>
  </si>
  <si>
    <t>Chmelka</t>
  </si>
  <si>
    <t>František</t>
  </si>
  <si>
    <t>MK Slezsko - Český Těšín</t>
  </si>
  <si>
    <t>336-003</t>
  </si>
  <si>
    <t>Trigger</t>
  </si>
  <si>
    <t>1:12</t>
  </si>
  <si>
    <t>8</t>
  </si>
  <si>
    <t>Ivashenkov</t>
  </si>
  <si>
    <t>Maxim</t>
  </si>
  <si>
    <t>UBC</t>
  </si>
  <si>
    <t>9</t>
  </si>
  <si>
    <t>Neupauer</t>
  </si>
  <si>
    <t>Ján</t>
  </si>
  <si>
    <t>Pezinok</t>
  </si>
  <si>
    <t>SK</t>
  </si>
  <si>
    <t>Inga IV</t>
  </si>
  <si>
    <t>1:16</t>
  </si>
  <si>
    <t>10</t>
  </si>
  <si>
    <t>Zapletal</t>
  </si>
  <si>
    <t>Karel</t>
  </si>
  <si>
    <t>KLM Royal Dux Duchcov</t>
  </si>
  <si>
    <t>134-006</t>
  </si>
  <si>
    <t>Seawind</t>
  </si>
  <si>
    <t>1:22</t>
  </si>
  <si>
    <t>11</t>
  </si>
  <si>
    <t>Meyer</t>
  </si>
  <si>
    <t>Robert</t>
  </si>
  <si>
    <t>Container</t>
  </si>
  <si>
    <t>12</t>
  </si>
  <si>
    <t>Culek</t>
  </si>
  <si>
    <t>Jindřich</t>
  </si>
  <si>
    <t>Praha</t>
  </si>
  <si>
    <t>Reinke 13 M</t>
  </si>
  <si>
    <t>1:9</t>
  </si>
  <si>
    <t>13</t>
  </si>
  <si>
    <t>Šanda</t>
  </si>
  <si>
    <t>Radek</t>
  </si>
  <si>
    <t>LMK Příbram</t>
  </si>
  <si>
    <t>323-004</t>
  </si>
  <si>
    <t>Pirát</t>
  </si>
  <si>
    <t>1:10</t>
  </si>
  <si>
    <t>14</t>
  </si>
  <si>
    <t>Uherková</t>
  </si>
  <si>
    <t>Marcela</t>
  </si>
  <si>
    <t>KLM Morava - Hodonín</t>
  </si>
  <si>
    <t>480-008</t>
  </si>
  <si>
    <t>Barrakuda</t>
  </si>
  <si>
    <t>Borgmann</t>
  </si>
  <si>
    <t>Bernd</t>
  </si>
  <si>
    <t>Spirit of Freedom</t>
  </si>
  <si>
    <t>16</t>
  </si>
  <si>
    <t>Kincl</t>
  </si>
  <si>
    <t>Antonín</t>
  </si>
  <si>
    <t>336-009</t>
  </si>
  <si>
    <t>Pirate</t>
  </si>
  <si>
    <t>1:11</t>
  </si>
  <si>
    <t>17</t>
  </si>
  <si>
    <t xml:space="preserve">Basina </t>
  </si>
  <si>
    <t>Raisa (jun.)</t>
  </si>
  <si>
    <t>18</t>
  </si>
  <si>
    <t>Folkman</t>
  </si>
  <si>
    <t>Ladislav</t>
  </si>
  <si>
    <t>KLM Kolín</t>
  </si>
  <si>
    <t>140-056</t>
  </si>
  <si>
    <t>Voyager</t>
  </si>
  <si>
    <t>19</t>
  </si>
  <si>
    <t>Basin</t>
  </si>
  <si>
    <t>Alexander (jun.)</t>
  </si>
  <si>
    <t>20</t>
  </si>
  <si>
    <t>Kroupa</t>
  </si>
  <si>
    <t>Milan</t>
  </si>
  <si>
    <t>131-011</t>
  </si>
  <si>
    <t>1:25</t>
  </si>
  <si>
    <t>21</t>
  </si>
  <si>
    <t>Pešek, Ing.</t>
  </si>
  <si>
    <t>Jaroslav</t>
  </si>
  <si>
    <t>Illbruck</t>
  </si>
  <si>
    <t>1:13,5</t>
  </si>
  <si>
    <t>22</t>
  </si>
  <si>
    <t>Mikulka</t>
  </si>
  <si>
    <t>Peter</t>
  </si>
  <si>
    <t>KLoM Vltava, Č. Budějovice</t>
  </si>
  <si>
    <t>517-016</t>
  </si>
  <si>
    <t>Shamrock 5</t>
  </si>
  <si>
    <t>1:27</t>
  </si>
  <si>
    <t>23</t>
  </si>
  <si>
    <t>Kozak</t>
  </si>
  <si>
    <t>KLoM Bojnice</t>
  </si>
  <si>
    <t>108-007</t>
  </si>
  <si>
    <t>Sailor</t>
  </si>
  <si>
    <t>1:15</t>
  </si>
  <si>
    <t xml:space="preserve">NSS-B </t>
  </si>
  <si>
    <t>1</t>
  </si>
  <si>
    <t>Emler</t>
  </si>
  <si>
    <t>Vratislav</t>
  </si>
  <si>
    <t>131-026</t>
  </si>
  <si>
    <t>Thalassa</t>
  </si>
  <si>
    <t>Jakubík</t>
  </si>
  <si>
    <t>Miloš</t>
  </si>
  <si>
    <t>131-058</t>
  </si>
  <si>
    <t>Atlantis</t>
  </si>
  <si>
    <t xml:space="preserve">Slížek </t>
  </si>
  <si>
    <t>Josef</t>
  </si>
  <si>
    <t>KLoM Nautilus Proboštov</t>
  </si>
  <si>
    <t>028-008</t>
  </si>
  <si>
    <t>Adix</t>
  </si>
  <si>
    <t>1:45</t>
  </si>
  <si>
    <t>Oltersdorf</t>
  </si>
  <si>
    <t>Horst</t>
  </si>
  <si>
    <t>DE048-03</t>
  </si>
  <si>
    <t>Argus II</t>
  </si>
  <si>
    <t>Unger</t>
  </si>
  <si>
    <t>Veit</t>
  </si>
  <si>
    <t>Chemnitz</t>
  </si>
  <si>
    <t>KSY Meteor</t>
  </si>
  <si>
    <t>1:33</t>
  </si>
  <si>
    <t>Medvěděv</t>
  </si>
  <si>
    <t>Michal</t>
  </si>
  <si>
    <t>131-022</t>
  </si>
  <si>
    <t>Spray</t>
  </si>
  <si>
    <t>Mrákota</t>
  </si>
  <si>
    <t>KLM Delta Pardubice</t>
  </si>
  <si>
    <t>168-027</t>
  </si>
  <si>
    <t>Zeman</t>
  </si>
  <si>
    <t>028-010</t>
  </si>
  <si>
    <t>Dorian Gray 2</t>
  </si>
  <si>
    <t>Egrt</t>
  </si>
  <si>
    <t>KLM Drozdov</t>
  </si>
  <si>
    <t>091-01</t>
  </si>
  <si>
    <t>Pen Duick</t>
  </si>
  <si>
    <t>Šimůnek</t>
  </si>
  <si>
    <t>Fregata Bakov n. J.</t>
  </si>
  <si>
    <t>316-010</t>
  </si>
  <si>
    <t>Dove</t>
  </si>
  <si>
    <t>Abel</t>
  </si>
  <si>
    <t>Štefan</t>
  </si>
  <si>
    <t>Bratislava</t>
  </si>
  <si>
    <t>Lulworth</t>
  </si>
  <si>
    <t>Milan ml.</t>
  </si>
  <si>
    <t>Vamaria</t>
  </si>
  <si>
    <t>1:16,5</t>
  </si>
  <si>
    <t>Petr</t>
  </si>
  <si>
    <t>131-044</t>
  </si>
  <si>
    <t>POHÁR TROJZEMÍ  NSS NAVIGA 2010"/ TRI - NATION CUP NSS NAVIGA 2010</t>
  </si>
  <si>
    <t>Pohár Trojzemí</t>
  </si>
  <si>
    <t>Tz2</t>
  </si>
  <si>
    <t>Tz3</t>
  </si>
  <si>
    <t>15</t>
  </si>
  <si>
    <t>Halama</t>
  </si>
  <si>
    <t>Libor</t>
  </si>
  <si>
    <t>Evropský pohár</t>
  </si>
  <si>
    <t>MODRÁ STUHA  "Kristýny" 2010/ BLUE RIBBON 2010</t>
  </si>
  <si>
    <t>Kategorie</t>
  </si>
  <si>
    <t>NSS-A</t>
  </si>
  <si>
    <t>NSS-B</t>
  </si>
  <si>
    <t>24</t>
  </si>
  <si>
    <t>25</t>
  </si>
  <si>
    <t>26</t>
  </si>
  <si>
    <t>27</t>
  </si>
  <si>
    <t>28</t>
  </si>
  <si>
    <t>Lo - 01 EVROPSKÝ POHÁR NSS NAVIGA 2010/ EUROPEAN CHALLENGE CUP NAVIGA 2010</t>
  </si>
  <si>
    <t>Zlatá plachta "Kristýny" 2010/ Golden Sail of Kristyna 2010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</si>
</sst>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0.0"/>
    <numFmt numFmtId="173" formatCode="0.000_)"/>
    <numFmt numFmtId="174" formatCode="0.00_)"/>
    <numFmt numFmtId="175" formatCode="0_)"/>
    <numFmt numFmtId="176" formatCode="0.0_)"/>
    <numFmt numFmtId="177" formatCode="0.0_ ;\-0.0\ "/>
    <numFmt numFmtId="178" formatCode="#,##0.0"/>
    <numFmt numFmtId="179" formatCode="#,##0.00000"/>
    <numFmt numFmtId="180" formatCode="0.000"/>
    <numFmt numFmtId="181" formatCode="#,##0.000"/>
    <numFmt numFmtId="182" formatCode="#,##0.0000"/>
    <numFmt numFmtId="183" formatCode="0.0000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0.0000000"/>
    <numFmt numFmtId="201" formatCode="0.000000"/>
    <numFmt numFmtId="202" formatCode="0.00000"/>
    <numFmt numFmtId="203" formatCode="#,##0.00&quot;р.&quot;"/>
    <numFmt numFmtId="204" formatCode="h:mm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-405]d\.\ mmmm\ yyyy"/>
  </numFmts>
  <fonts count="1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12"/>
      <name val="Arial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11"/>
      <name val="Arial CE"/>
      <family val="0"/>
    </font>
    <font>
      <i/>
      <sz val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1" fillId="0" borderId="0" xfId="24">
      <alignment/>
      <protection/>
    </xf>
    <xf numFmtId="0" fontId="4" fillId="0" borderId="0" xfId="24" applyFont="1" applyAlignment="1">
      <alignment horizontal="left"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 applyAlignment="1">
      <alignment/>
      <protection/>
    </xf>
    <xf numFmtId="0" fontId="1" fillId="0" borderId="0" xfId="24" applyAlignment="1">
      <alignment/>
      <protection/>
    </xf>
    <xf numFmtId="0" fontId="7" fillId="0" borderId="0" xfId="24" applyFont="1">
      <alignment/>
      <protection/>
    </xf>
    <xf numFmtId="0" fontId="1" fillId="0" borderId="0" xfId="24" applyFont="1">
      <alignment/>
      <protection/>
    </xf>
    <xf numFmtId="0" fontId="1" fillId="0" borderId="0" xfId="24" applyFont="1" applyFill="1">
      <alignment/>
      <protection/>
    </xf>
    <xf numFmtId="0" fontId="1" fillId="0" borderId="0" xfId="26" applyBorder="1" applyAlignment="1">
      <alignment horizontal="center" vertical="center"/>
      <protection/>
    </xf>
    <xf numFmtId="0" fontId="8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center" vertical="center"/>
      <protection/>
    </xf>
    <xf numFmtId="20" fontId="8" fillId="0" borderId="0" xfId="26" applyNumberFormat="1" applyFont="1" applyFill="1" applyBorder="1" applyAlignment="1">
      <alignment horizontal="center" vertical="center"/>
      <protection/>
    </xf>
    <xf numFmtId="3" fontId="8" fillId="0" borderId="0" xfId="26" applyNumberFormat="1" applyFont="1" applyFill="1" applyBorder="1" applyAlignment="1">
      <alignment vertical="center"/>
      <protection/>
    </xf>
    <xf numFmtId="181" fontId="8" fillId="0" borderId="0" xfId="26" applyNumberFormat="1" applyFont="1" applyFill="1" applyBorder="1" applyAlignment="1">
      <alignment vertical="center"/>
      <protection/>
    </xf>
    <xf numFmtId="182" fontId="8" fillId="0" borderId="0" xfId="26" applyNumberFormat="1" applyFont="1" applyFill="1" applyBorder="1" applyAlignment="1">
      <alignment vertical="center"/>
      <protection/>
    </xf>
    <xf numFmtId="4" fontId="8" fillId="0" borderId="0" xfId="26" applyNumberFormat="1" applyFont="1" applyFill="1" applyBorder="1" applyAlignment="1">
      <alignment vertical="center"/>
      <protection/>
    </xf>
    <xf numFmtId="181" fontId="8" fillId="0" borderId="0" xfId="26" applyNumberFormat="1" applyFont="1" applyBorder="1" applyAlignment="1">
      <alignment vertical="center"/>
      <protection/>
    </xf>
    <xf numFmtId="1" fontId="8" fillId="0" borderId="0" xfId="26" applyNumberFormat="1" applyFont="1" applyBorder="1" applyAlignment="1">
      <alignment horizontal="center" vertical="center"/>
      <protection/>
    </xf>
    <xf numFmtId="0" fontId="1" fillId="0" borderId="0" xfId="25">
      <alignment/>
      <protection/>
    </xf>
    <xf numFmtId="0" fontId="6" fillId="0" borderId="0" xfId="26" applyFont="1" applyBorder="1" applyAlignment="1">
      <alignment horizontal="left" vertical="center"/>
      <protection/>
    </xf>
    <xf numFmtId="0" fontId="6" fillId="0" borderId="0" xfId="25" applyFont="1">
      <alignment/>
      <protection/>
    </xf>
    <xf numFmtId="0" fontId="1" fillId="0" borderId="0" xfId="25" applyFill="1">
      <alignment/>
      <protection/>
    </xf>
    <xf numFmtId="1" fontId="1" fillId="0" borderId="0" xfId="25" applyNumberFormat="1">
      <alignment/>
      <protection/>
    </xf>
    <xf numFmtId="0" fontId="1" fillId="0" borderId="0" xfId="26" applyFont="1" applyFill="1" applyBorder="1" applyAlignment="1">
      <alignment horizontal="center" vertical="center"/>
      <protection/>
    </xf>
    <xf numFmtId="0" fontId="1" fillId="0" borderId="1" xfId="26" applyFont="1" applyBorder="1" applyAlignment="1">
      <alignment horizontal="center" vertical="center"/>
      <protection/>
    </xf>
    <xf numFmtId="0" fontId="1" fillId="0" borderId="2" xfId="26" applyFont="1" applyBorder="1" applyAlignment="1">
      <alignment horizontal="center" vertical="center"/>
      <protection/>
    </xf>
    <xf numFmtId="0" fontId="1" fillId="0" borderId="3" xfId="26" applyFont="1" applyBorder="1" applyAlignment="1">
      <alignment horizontal="center" vertical="center"/>
      <protection/>
    </xf>
    <xf numFmtId="0" fontId="1" fillId="2" borderId="4" xfId="26" applyFont="1" applyFill="1" applyBorder="1" applyAlignment="1">
      <alignment horizontal="center" vertical="center"/>
      <protection/>
    </xf>
    <xf numFmtId="0" fontId="1" fillId="0" borderId="0" xfId="26" applyFont="1" applyBorder="1" applyAlignment="1">
      <alignment horizontal="center" vertical="center"/>
      <protection/>
    </xf>
    <xf numFmtId="0" fontId="1" fillId="0" borderId="0" xfId="26" applyFont="1" applyFill="1" applyBorder="1" applyAlignment="1">
      <alignment horizontal="center" vertical="center"/>
      <protection/>
    </xf>
    <xf numFmtId="0" fontId="1" fillId="0" borderId="0" xfId="26" applyFont="1" applyFill="1" applyBorder="1">
      <alignment/>
      <protection/>
    </xf>
    <xf numFmtId="49" fontId="1" fillId="0" borderId="5" xfId="26" applyNumberFormat="1" applyFont="1" applyFill="1" applyBorder="1" applyAlignment="1">
      <alignment horizontal="center" vertical="center" wrapText="1"/>
      <protection/>
    </xf>
    <xf numFmtId="49" fontId="1" fillId="0" borderId="6" xfId="26" applyNumberFormat="1" applyFont="1" applyFill="1" applyBorder="1" applyAlignment="1">
      <alignment horizontal="center" vertical="center" wrapText="1"/>
      <protection/>
    </xf>
    <xf numFmtId="49" fontId="1" fillId="0" borderId="7" xfId="26" applyNumberFormat="1" applyFont="1" applyFill="1" applyBorder="1" applyAlignment="1">
      <alignment horizontal="center" vertical="center" wrapText="1"/>
      <protection/>
    </xf>
    <xf numFmtId="49" fontId="0" fillId="0" borderId="6" xfId="26" applyNumberFormat="1" applyFont="1" applyFill="1" applyBorder="1" applyAlignment="1">
      <alignment horizontal="center" vertical="center" wrapText="1"/>
      <protection/>
    </xf>
    <xf numFmtId="49" fontId="0" fillId="0" borderId="7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" fillId="0" borderId="8" xfId="26" applyNumberFormat="1" applyFont="1" applyBorder="1" applyAlignment="1">
      <alignment horizontal="center" vertical="center" wrapText="1"/>
      <protection/>
    </xf>
    <xf numFmtId="49" fontId="0" fillId="0" borderId="9" xfId="26" applyNumberFormat="1" applyFont="1" applyBorder="1" applyAlignment="1">
      <alignment horizontal="center" vertical="center" wrapText="1"/>
      <protection/>
    </xf>
    <xf numFmtId="49" fontId="1" fillId="0" borderId="10" xfId="26" applyNumberFormat="1" applyFont="1" applyBorder="1" applyAlignment="1">
      <alignment horizontal="center" vertical="center" wrapText="1"/>
      <protection/>
    </xf>
    <xf numFmtId="49" fontId="7" fillId="2" borderId="7" xfId="26" applyNumberFormat="1" applyFont="1" applyFill="1" applyBorder="1" applyAlignment="1">
      <alignment horizontal="center" vertical="center" wrapText="1"/>
      <protection/>
    </xf>
    <xf numFmtId="49" fontId="1" fillId="0" borderId="0" xfId="26" applyNumberFormat="1" applyFont="1" applyBorder="1" applyAlignment="1">
      <alignment horizontal="center" vertical="center" wrapText="1"/>
      <protection/>
    </xf>
    <xf numFmtId="49" fontId="1" fillId="0" borderId="0" xfId="26" applyNumberFormat="1" applyFont="1" applyFill="1" applyBorder="1" applyAlignment="1">
      <alignment horizontal="center" vertical="center" wrapText="1"/>
      <protection/>
    </xf>
    <xf numFmtId="0" fontId="1" fillId="0" borderId="0" xfId="26" applyFont="1" applyFill="1" applyBorder="1" applyAlignment="1">
      <alignment vertical="center"/>
      <protection/>
    </xf>
    <xf numFmtId="49" fontId="1" fillId="0" borderId="11" xfId="26" applyNumberFormat="1" applyFont="1" applyFill="1" applyBorder="1" applyAlignment="1">
      <alignment horizontal="center" vertical="center" wrapText="1"/>
      <protection/>
    </xf>
    <xf numFmtId="49" fontId="1" fillId="0" borderId="12" xfId="26" applyNumberFormat="1" applyFont="1" applyFill="1" applyBorder="1" applyAlignment="1">
      <alignment horizontal="center" vertical="center" wrapText="1"/>
      <protection/>
    </xf>
    <xf numFmtId="49" fontId="1" fillId="0" borderId="13" xfId="26" applyNumberFormat="1" applyFont="1" applyFill="1" applyBorder="1" applyAlignment="1">
      <alignment horizontal="center" vertical="center" wrapText="1"/>
      <protection/>
    </xf>
    <xf numFmtId="49" fontId="0" fillId="0" borderId="12" xfId="26" applyNumberFormat="1" applyFont="1" applyFill="1" applyBorder="1" applyAlignment="1">
      <alignment horizontal="center" vertical="center" wrapText="1"/>
      <protection/>
    </xf>
    <xf numFmtId="49" fontId="0" fillId="0" borderId="13" xfId="26" applyNumberFormat="1" applyFont="1" applyFill="1" applyBorder="1" applyAlignment="1">
      <alignment horizontal="center" vertical="center" wrapText="1"/>
      <protection/>
    </xf>
    <xf numFmtId="49" fontId="1" fillId="0" borderId="14" xfId="26" applyNumberFormat="1" applyFont="1" applyBorder="1" applyAlignment="1">
      <alignment horizontal="center" vertical="center" wrapText="1"/>
      <protection/>
    </xf>
    <xf numFmtId="49" fontId="0" fillId="0" borderId="15" xfId="26" applyNumberFormat="1" applyFont="1" applyBorder="1" applyAlignment="1">
      <alignment horizontal="center" vertical="center" wrapText="1"/>
      <protection/>
    </xf>
    <xf numFmtId="49" fontId="1" fillId="0" borderId="16" xfId="26" applyNumberFormat="1" applyFont="1" applyBorder="1" applyAlignment="1">
      <alignment horizontal="center" vertical="center" wrapText="1"/>
      <protection/>
    </xf>
    <xf numFmtId="49" fontId="1" fillId="2" borderId="13" xfId="26" applyNumberFormat="1" applyFont="1" applyFill="1" applyBorder="1" applyAlignment="1">
      <alignment horizontal="center" vertical="center" wrapText="1"/>
      <protection/>
    </xf>
    <xf numFmtId="49" fontId="5" fillId="3" borderId="17" xfId="26" applyNumberFormat="1" applyFont="1" applyFill="1" applyBorder="1" applyAlignment="1">
      <alignment horizontal="center" vertical="center"/>
      <protection/>
    </xf>
    <xf numFmtId="0" fontId="5" fillId="0" borderId="18" xfId="26" applyFont="1" applyFill="1" applyBorder="1" applyAlignment="1">
      <alignment vertical="center"/>
      <protection/>
    </xf>
    <xf numFmtId="0" fontId="8" fillId="0" borderId="19" xfId="26" applyFont="1" applyFill="1" applyBorder="1" applyAlignment="1">
      <alignment vertical="center"/>
      <protection/>
    </xf>
    <xf numFmtId="0" fontId="8" fillId="0" borderId="20" xfId="26" applyFont="1" applyFill="1" applyBorder="1" applyAlignment="1">
      <alignment vertical="center"/>
      <protection/>
    </xf>
    <xf numFmtId="0" fontId="8" fillId="0" borderId="19" xfId="26" applyFont="1" applyFill="1" applyBorder="1" applyAlignment="1">
      <alignment horizontal="center" vertical="center"/>
      <protection/>
    </xf>
    <xf numFmtId="0" fontId="8" fillId="0" borderId="21" xfId="26" applyFont="1" applyFill="1" applyBorder="1" applyAlignment="1">
      <alignment horizontal="center" vertical="center"/>
      <protection/>
    </xf>
    <xf numFmtId="49" fontId="8" fillId="0" borderId="18" xfId="26" applyNumberFormat="1" applyFont="1" applyFill="1" applyBorder="1" applyAlignment="1">
      <alignment vertical="center"/>
      <protection/>
    </xf>
    <xf numFmtId="49" fontId="8" fillId="2" borderId="22" xfId="26" applyNumberFormat="1" applyFont="1" applyFill="1" applyBorder="1" applyAlignment="1">
      <alignment horizontal="center" vertical="center"/>
      <protection/>
    </xf>
    <xf numFmtId="3" fontId="9" fillId="2" borderId="22" xfId="22" applyNumberFormat="1" applyFont="1" applyFill="1" applyBorder="1" applyAlignment="1" applyProtection="1">
      <alignment vertical="center"/>
      <protection locked="0"/>
    </xf>
    <xf numFmtId="181" fontId="9" fillId="2" borderId="22" xfId="22" applyNumberFormat="1" applyFont="1" applyFill="1" applyBorder="1" applyAlignment="1" applyProtection="1">
      <alignment vertical="center"/>
      <protection locked="0"/>
    </xf>
    <xf numFmtId="182" fontId="8" fillId="0" borderId="22" xfId="26" applyNumberFormat="1" applyFont="1" applyBorder="1" applyAlignment="1">
      <alignment vertical="center"/>
      <protection/>
    </xf>
    <xf numFmtId="4" fontId="8" fillId="2" borderId="22" xfId="26" applyNumberFormat="1" applyFont="1" applyFill="1" applyBorder="1" applyAlignment="1">
      <alignment vertical="center"/>
      <protection/>
    </xf>
    <xf numFmtId="182" fontId="8" fillId="0" borderId="23" xfId="26" applyNumberFormat="1" applyFont="1" applyBorder="1" applyAlignment="1">
      <alignment vertical="center"/>
      <protection/>
    </xf>
    <xf numFmtId="178" fontId="8" fillId="2" borderId="18" xfId="26" applyNumberFormat="1" applyFont="1" applyFill="1" applyBorder="1" applyAlignment="1">
      <alignment vertical="center"/>
      <protection/>
    </xf>
    <xf numFmtId="178" fontId="8" fillId="0" borderId="24" xfId="26" applyNumberFormat="1" applyFont="1" applyFill="1" applyBorder="1" applyAlignment="1">
      <alignment vertical="center"/>
      <protection/>
    </xf>
    <xf numFmtId="1" fontId="5" fillId="0" borderId="25" xfId="26" applyNumberFormat="1" applyFont="1" applyFill="1" applyBorder="1" applyAlignment="1">
      <alignment horizontal="center" vertical="center"/>
      <protection/>
    </xf>
    <xf numFmtId="3" fontId="5" fillId="2" borderId="21" xfId="26" applyNumberFormat="1" applyFont="1" applyFill="1" applyBorder="1" applyAlignment="1">
      <alignment horizontal="center" vertical="center"/>
      <protection/>
    </xf>
    <xf numFmtId="0" fontId="5" fillId="0" borderId="0" xfId="26" applyFont="1" applyFill="1" applyBorder="1" applyAlignment="1">
      <alignment horizontal="center" vertical="center"/>
      <protection/>
    </xf>
    <xf numFmtId="3" fontId="5" fillId="0" borderId="0" xfId="26" applyNumberFormat="1" applyFont="1" applyFill="1" applyBorder="1" applyAlignment="1">
      <alignment horizontal="center" vertical="center"/>
      <protection/>
    </xf>
    <xf numFmtId="0" fontId="5" fillId="0" borderId="18" xfId="26" applyFont="1" applyFill="1" applyBorder="1" applyAlignment="1">
      <alignment vertical="center"/>
      <protection/>
    </xf>
    <xf numFmtId="0" fontId="8" fillId="0" borderId="19" xfId="26" applyFont="1" applyFill="1" applyBorder="1" applyAlignment="1">
      <alignment vertical="center"/>
      <protection/>
    </xf>
    <xf numFmtId="0" fontId="8" fillId="0" borderId="22" xfId="26" applyFont="1" applyFill="1" applyBorder="1" applyAlignment="1">
      <alignment vertical="center"/>
      <protection/>
    </xf>
    <xf numFmtId="0" fontId="8" fillId="0" borderId="19" xfId="26" applyFont="1" applyFill="1" applyBorder="1" applyAlignment="1">
      <alignment horizontal="center" vertical="center"/>
      <protection/>
    </xf>
    <xf numFmtId="0" fontId="8" fillId="0" borderId="21" xfId="26" applyFont="1" applyFill="1" applyBorder="1" applyAlignment="1">
      <alignment horizontal="center" vertical="center"/>
      <protection/>
    </xf>
    <xf numFmtId="0" fontId="8" fillId="0" borderId="18" xfId="26" applyNumberFormat="1" applyFont="1" applyFill="1" applyBorder="1" applyAlignment="1">
      <alignment vertical="center"/>
      <protection/>
    </xf>
    <xf numFmtId="49" fontId="8" fillId="2" borderId="22" xfId="26" applyNumberFormat="1" applyFont="1" applyFill="1" applyBorder="1" applyAlignment="1">
      <alignment horizontal="center" vertical="center"/>
      <protection/>
    </xf>
    <xf numFmtId="3" fontId="8" fillId="2" borderId="22" xfId="26" applyNumberFormat="1" applyFont="1" applyFill="1" applyBorder="1" applyAlignment="1">
      <alignment vertical="center"/>
      <protection/>
    </xf>
    <xf numFmtId="181" fontId="8" fillId="2" borderId="22" xfId="26" applyNumberFormat="1" applyFont="1" applyFill="1" applyBorder="1" applyAlignment="1">
      <alignment vertical="center"/>
      <protection/>
    </xf>
    <xf numFmtId="182" fontId="8" fillId="0" borderId="0" xfId="26" applyNumberFormat="1" applyFont="1" applyBorder="1" applyAlignment="1">
      <alignment vertical="center"/>
      <protection/>
    </xf>
    <xf numFmtId="0" fontId="5" fillId="0" borderId="0" xfId="26" applyFont="1" applyBorder="1" applyAlignment="1">
      <alignment horizontal="center" vertical="center"/>
      <protection/>
    </xf>
    <xf numFmtId="0" fontId="10" fillId="0" borderId="18" xfId="26" applyFont="1" applyFill="1" applyBorder="1" applyAlignment="1">
      <alignment vertical="center"/>
      <protection/>
    </xf>
    <xf numFmtId="0" fontId="11" fillId="0" borderId="19" xfId="26" applyFont="1" applyFill="1" applyBorder="1" applyAlignment="1">
      <alignment vertical="center"/>
      <protection/>
    </xf>
    <xf numFmtId="0" fontId="8" fillId="0" borderId="22" xfId="26" applyFont="1" applyFill="1" applyBorder="1" applyAlignment="1">
      <alignment vertical="center"/>
      <protection/>
    </xf>
    <xf numFmtId="0" fontId="11" fillId="0" borderId="19" xfId="26" applyFont="1" applyFill="1" applyBorder="1" applyAlignment="1">
      <alignment horizontal="center" vertical="center"/>
      <protection/>
    </xf>
    <xf numFmtId="0" fontId="11" fillId="0" borderId="21" xfId="26" applyFont="1" applyFill="1" applyBorder="1" applyAlignment="1">
      <alignment horizontal="center" vertical="center"/>
      <protection/>
    </xf>
    <xf numFmtId="49" fontId="8" fillId="4" borderId="22" xfId="26" applyNumberFormat="1" applyFont="1" applyFill="1" applyBorder="1" applyAlignment="1">
      <alignment horizontal="center" vertical="center"/>
      <protection/>
    </xf>
    <xf numFmtId="3" fontId="8" fillId="4" borderId="22" xfId="26" applyNumberFormat="1" applyFont="1" applyFill="1" applyBorder="1" applyAlignment="1">
      <alignment vertical="center"/>
      <protection/>
    </xf>
    <xf numFmtId="181" fontId="8" fillId="4" borderId="22" xfId="26" applyNumberFormat="1" applyFont="1" applyFill="1" applyBorder="1" applyAlignment="1">
      <alignment vertical="center"/>
      <protection/>
    </xf>
    <xf numFmtId="182" fontId="8" fillId="0" borderId="22" xfId="26" applyNumberFormat="1" applyFont="1" applyBorder="1" applyAlignment="1">
      <alignment vertical="center"/>
      <protection/>
    </xf>
    <xf numFmtId="182" fontId="8" fillId="0" borderId="23" xfId="26" applyNumberFormat="1" applyFont="1" applyBorder="1" applyAlignment="1">
      <alignment vertical="center"/>
      <protection/>
    </xf>
    <xf numFmtId="0" fontId="8" fillId="0" borderId="22" xfId="26" applyFont="1" applyFill="1" applyBorder="1" applyAlignment="1">
      <alignment vertical="center"/>
      <protection/>
    </xf>
    <xf numFmtId="0" fontId="8" fillId="0" borderId="19" xfId="26" applyFont="1" applyFill="1" applyBorder="1" applyAlignment="1">
      <alignment horizontal="center" vertical="center"/>
      <protection/>
    </xf>
    <xf numFmtId="0" fontId="8" fillId="0" borderId="21" xfId="26" applyFont="1" applyFill="1" applyBorder="1" applyAlignment="1">
      <alignment horizontal="center" vertical="center"/>
      <protection/>
    </xf>
    <xf numFmtId="49" fontId="8" fillId="0" borderId="18" xfId="26" applyNumberFormat="1" applyFont="1" applyFill="1" applyBorder="1" applyAlignment="1">
      <alignment vertical="center"/>
      <protection/>
    </xf>
    <xf numFmtId="49" fontId="8" fillId="2" borderId="22" xfId="26" applyNumberFormat="1" applyFont="1" applyFill="1" applyBorder="1" applyAlignment="1">
      <alignment horizontal="center" vertical="center"/>
      <protection/>
    </xf>
    <xf numFmtId="3" fontId="8" fillId="2" borderId="22" xfId="26" applyNumberFormat="1" applyFont="1" applyFill="1" applyBorder="1" applyAlignment="1">
      <alignment vertical="center"/>
      <protection/>
    </xf>
    <xf numFmtId="181" fontId="8" fillId="2" borderId="22" xfId="26" applyNumberFormat="1" applyFont="1" applyFill="1" applyBorder="1" applyAlignment="1">
      <alignment vertical="center"/>
      <protection/>
    </xf>
    <xf numFmtId="0" fontId="8" fillId="0" borderId="18" xfId="26" applyFont="1" applyFill="1" applyBorder="1" applyAlignment="1">
      <alignment vertical="center"/>
      <protection/>
    </xf>
    <xf numFmtId="182" fontId="8" fillId="0" borderId="22" xfId="26" applyNumberFormat="1" applyFont="1" applyBorder="1" applyAlignment="1">
      <alignment vertical="center"/>
      <protection/>
    </xf>
    <xf numFmtId="182" fontId="8" fillId="0" borderId="23" xfId="26" applyNumberFormat="1" applyFont="1" applyBorder="1" applyAlignment="1">
      <alignment vertical="center"/>
      <protection/>
    </xf>
    <xf numFmtId="0" fontId="5" fillId="0" borderId="18" xfId="26" applyFont="1" applyFill="1" applyBorder="1" applyAlignment="1">
      <alignment vertical="center"/>
      <protection/>
    </xf>
    <xf numFmtId="0" fontId="8" fillId="0" borderId="19" xfId="26" applyFont="1" applyFill="1" applyBorder="1" applyAlignment="1">
      <alignment vertical="center"/>
      <protection/>
    </xf>
    <xf numFmtId="0" fontId="8" fillId="0" borderId="18" xfId="26" applyNumberFormat="1" applyFont="1" applyFill="1" applyBorder="1" applyAlignment="1">
      <alignment vertical="center"/>
      <protection/>
    </xf>
    <xf numFmtId="3" fontId="8" fillId="2" borderId="22" xfId="26" applyNumberFormat="1" applyFont="1" applyFill="1" applyBorder="1" applyAlignment="1">
      <alignment vertical="center"/>
      <protection/>
    </xf>
    <xf numFmtId="181" fontId="8" fillId="2" borderId="22" xfId="26" applyNumberFormat="1" applyFont="1" applyFill="1" applyBorder="1" applyAlignment="1">
      <alignment vertical="center"/>
      <protection/>
    </xf>
    <xf numFmtId="0" fontId="8" fillId="0" borderId="18" xfId="26" applyNumberFormat="1" applyFont="1" applyFill="1" applyBorder="1" applyAlignment="1">
      <alignment vertical="center"/>
      <protection/>
    </xf>
    <xf numFmtId="49" fontId="9" fillId="0" borderId="18" xfId="22" applyNumberFormat="1" applyFont="1" applyFill="1" applyBorder="1" applyAlignment="1" applyProtection="1">
      <alignment vertical="center"/>
      <protection locked="0"/>
    </xf>
    <xf numFmtId="49" fontId="9" fillId="2" borderId="22" xfId="23" applyNumberFormat="1" applyFont="1" applyFill="1" applyBorder="1" applyAlignment="1" applyProtection="1">
      <alignment horizontal="center" vertical="center"/>
      <protection locked="0"/>
    </xf>
    <xf numFmtId="182" fontId="8" fillId="0" borderId="26" xfId="26" applyNumberFormat="1" applyFont="1" applyBorder="1" applyAlignment="1">
      <alignment vertical="center"/>
      <protection/>
    </xf>
    <xf numFmtId="49" fontId="5" fillId="3" borderId="21" xfId="26" applyNumberFormat="1" applyFont="1" applyFill="1" applyBorder="1" applyAlignment="1">
      <alignment horizontal="center" vertical="center"/>
      <protection/>
    </xf>
    <xf numFmtId="0" fontId="5" fillId="0" borderId="8" xfId="26" applyFont="1" applyFill="1" applyBorder="1" applyAlignment="1">
      <alignment vertical="center"/>
      <protection/>
    </xf>
    <xf numFmtId="0" fontId="8" fillId="0" borderId="6" xfId="26" applyFont="1" applyFill="1" applyBorder="1" applyAlignment="1">
      <alignment vertical="center"/>
      <protection/>
    </xf>
    <xf numFmtId="0" fontId="8" fillId="0" borderId="9" xfId="26" applyFont="1" applyFill="1" applyBorder="1" applyAlignment="1">
      <alignment vertical="center"/>
      <protection/>
    </xf>
    <xf numFmtId="0" fontId="8" fillId="0" borderId="6" xfId="26" applyFont="1" applyFill="1" applyBorder="1" applyAlignment="1">
      <alignment horizontal="center" vertical="center"/>
      <protection/>
    </xf>
    <xf numFmtId="0" fontId="8" fillId="0" borderId="27" xfId="26" applyFont="1" applyFill="1" applyBorder="1" applyAlignment="1">
      <alignment horizontal="center" vertical="center"/>
      <protection/>
    </xf>
    <xf numFmtId="0" fontId="9" fillId="0" borderId="8" xfId="22" applyNumberFormat="1" applyFont="1" applyFill="1" applyBorder="1" applyAlignment="1" applyProtection="1">
      <alignment vertical="center"/>
      <protection locked="0"/>
    </xf>
    <xf numFmtId="0" fontId="1" fillId="0" borderId="0" xfId="25" applyFill="1" applyBorder="1">
      <alignment/>
      <protection/>
    </xf>
    <xf numFmtId="0" fontId="5" fillId="0" borderId="28" xfId="26" applyFont="1" applyFill="1" applyBorder="1" applyAlignment="1">
      <alignment vertical="center"/>
      <protection/>
    </xf>
    <xf numFmtId="0" fontId="8" fillId="0" borderId="29" xfId="26" applyFont="1" applyFill="1" applyBorder="1" applyAlignment="1">
      <alignment vertical="center"/>
      <protection/>
    </xf>
    <xf numFmtId="0" fontId="8" fillId="0" borderId="30" xfId="26" applyFont="1" applyFill="1" applyBorder="1" applyAlignment="1">
      <alignment vertical="center"/>
      <protection/>
    </xf>
    <xf numFmtId="0" fontId="8" fillId="0" borderId="29" xfId="26" applyFont="1" applyFill="1" applyBorder="1" applyAlignment="1">
      <alignment horizontal="center" vertical="center"/>
      <protection/>
    </xf>
    <xf numFmtId="0" fontId="8" fillId="0" borderId="31" xfId="26" applyFont="1" applyFill="1" applyBorder="1" applyAlignment="1">
      <alignment horizontal="center" vertical="center"/>
      <protection/>
    </xf>
    <xf numFmtId="0" fontId="8" fillId="0" borderId="28" xfId="26" applyNumberFormat="1" applyFont="1" applyFill="1" applyBorder="1" applyAlignment="1">
      <alignment vertical="center"/>
      <protection/>
    </xf>
    <xf numFmtId="49" fontId="8" fillId="2" borderId="32" xfId="26" applyNumberFormat="1" applyFont="1" applyFill="1" applyBorder="1" applyAlignment="1">
      <alignment horizontal="center" vertical="center"/>
      <protection/>
    </xf>
    <xf numFmtId="3" fontId="8" fillId="2" borderId="32" xfId="26" applyNumberFormat="1" applyFont="1" applyFill="1" applyBorder="1" applyAlignment="1">
      <alignment vertical="center"/>
      <protection/>
    </xf>
    <xf numFmtId="181" fontId="8" fillId="2" borderId="32" xfId="26" applyNumberFormat="1" applyFont="1" applyFill="1" applyBorder="1" applyAlignment="1">
      <alignment vertical="center"/>
      <protection/>
    </xf>
    <xf numFmtId="178" fontId="8" fillId="2" borderId="33" xfId="26" applyNumberFormat="1" applyFont="1" applyFill="1" applyBorder="1" applyAlignment="1">
      <alignment vertical="center"/>
      <protection/>
    </xf>
    <xf numFmtId="0" fontId="5" fillId="0" borderId="34" xfId="26" applyFont="1" applyFill="1" applyBorder="1" applyAlignment="1">
      <alignment vertical="center"/>
      <protection/>
    </xf>
    <xf numFmtId="0" fontId="8" fillId="0" borderId="35" xfId="26" applyFont="1" applyFill="1" applyBorder="1" applyAlignment="1">
      <alignment vertical="center"/>
      <protection/>
    </xf>
    <xf numFmtId="0" fontId="8" fillId="0" borderId="35" xfId="26" applyFont="1" applyFill="1" applyBorder="1" applyAlignment="1">
      <alignment horizontal="center" vertical="center"/>
      <protection/>
    </xf>
    <xf numFmtId="0" fontId="8" fillId="0" borderId="17" xfId="26" applyFont="1" applyFill="1" applyBorder="1" applyAlignment="1">
      <alignment horizontal="center" vertical="center"/>
      <protection/>
    </xf>
    <xf numFmtId="0" fontId="8" fillId="0" borderId="34" xfId="26" applyNumberFormat="1" applyFont="1" applyFill="1" applyBorder="1" applyAlignment="1">
      <alignment vertical="center"/>
      <protection/>
    </xf>
    <xf numFmtId="49" fontId="8" fillId="2" borderId="36" xfId="26" applyNumberFormat="1" applyFont="1" applyFill="1" applyBorder="1" applyAlignment="1">
      <alignment horizontal="center" vertical="center"/>
      <protection/>
    </xf>
    <xf numFmtId="3" fontId="8" fillId="2" borderId="36" xfId="26" applyNumberFormat="1" applyFont="1" applyFill="1" applyBorder="1" applyAlignment="1">
      <alignment vertical="center"/>
      <protection/>
    </xf>
    <xf numFmtId="181" fontId="8" fillId="2" borderId="36" xfId="26" applyNumberFormat="1" applyFont="1" applyFill="1" applyBorder="1" applyAlignment="1">
      <alignment vertical="center"/>
      <protection/>
    </xf>
    <xf numFmtId="178" fontId="8" fillId="2" borderId="34" xfId="26" applyNumberFormat="1" applyFont="1" applyFill="1" applyBorder="1" applyAlignment="1">
      <alignment vertical="center"/>
      <protection/>
    </xf>
    <xf numFmtId="178" fontId="8" fillId="2" borderId="24" xfId="26" applyNumberFormat="1" applyFont="1" applyFill="1" applyBorder="1" applyAlignment="1">
      <alignment vertical="center"/>
      <protection/>
    </xf>
    <xf numFmtId="0" fontId="5" fillId="0" borderId="34" xfId="26" applyFont="1" applyFill="1" applyBorder="1" applyAlignment="1">
      <alignment vertical="center"/>
      <protection/>
    </xf>
    <xf numFmtId="0" fontId="8" fillId="0" borderId="35" xfId="26" applyFont="1" applyFill="1" applyBorder="1" applyAlignment="1">
      <alignment vertical="center"/>
      <protection/>
    </xf>
    <xf numFmtId="0" fontId="8" fillId="0" borderId="36" xfId="26" applyFont="1" applyFill="1" applyBorder="1" applyAlignment="1">
      <alignment vertical="center"/>
      <protection/>
    </xf>
    <xf numFmtId="0" fontId="8" fillId="0" borderId="35" xfId="26" applyFont="1" applyFill="1" applyBorder="1" applyAlignment="1">
      <alignment horizontal="center" vertical="center"/>
      <protection/>
    </xf>
    <xf numFmtId="0" fontId="8" fillId="0" borderId="17" xfId="26" applyFont="1" applyFill="1" applyBorder="1" applyAlignment="1">
      <alignment horizontal="center" vertical="center"/>
      <protection/>
    </xf>
    <xf numFmtId="0" fontId="8" fillId="0" borderId="34" xfId="26" applyNumberFormat="1" applyFont="1" applyFill="1" applyBorder="1" applyAlignment="1">
      <alignment vertical="center"/>
      <protection/>
    </xf>
    <xf numFmtId="49" fontId="8" fillId="2" borderId="36" xfId="26" applyNumberFormat="1" applyFont="1" applyFill="1" applyBorder="1" applyAlignment="1">
      <alignment horizontal="center" vertical="center"/>
      <protection/>
    </xf>
    <xf numFmtId="3" fontId="8" fillId="2" borderId="36" xfId="26" applyNumberFormat="1" applyFont="1" applyFill="1" applyBorder="1" applyAlignment="1">
      <alignment vertical="center"/>
      <protection/>
    </xf>
    <xf numFmtId="181" fontId="8" fillId="2" borderId="36" xfId="26" applyNumberFormat="1" applyFont="1" applyFill="1" applyBorder="1" applyAlignment="1">
      <alignment vertical="center"/>
      <protection/>
    </xf>
    <xf numFmtId="0" fontId="8" fillId="0" borderId="36" xfId="26" applyFont="1" applyFill="1" applyBorder="1" applyAlignment="1">
      <alignment vertical="center"/>
      <protection/>
    </xf>
    <xf numFmtId="0" fontId="5" fillId="0" borderId="34" xfId="26" applyFont="1" applyFill="1" applyBorder="1" applyAlignment="1">
      <alignment vertical="center"/>
      <protection/>
    </xf>
    <xf numFmtId="0" fontId="8" fillId="0" borderId="35" xfId="26" applyFont="1" applyFill="1" applyBorder="1" applyAlignment="1">
      <alignment vertical="center"/>
      <protection/>
    </xf>
    <xf numFmtId="0" fontId="8" fillId="0" borderId="36" xfId="26" applyFont="1" applyFill="1" applyBorder="1" applyAlignment="1">
      <alignment vertical="center"/>
      <protection/>
    </xf>
    <xf numFmtId="0" fontId="8" fillId="0" borderId="35" xfId="26" applyFont="1" applyFill="1" applyBorder="1" applyAlignment="1">
      <alignment horizontal="center" vertical="center"/>
      <protection/>
    </xf>
    <xf numFmtId="0" fontId="8" fillId="0" borderId="17" xfId="26" applyFont="1" applyFill="1" applyBorder="1" applyAlignment="1">
      <alignment horizontal="center" vertical="center"/>
      <protection/>
    </xf>
    <xf numFmtId="0" fontId="8" fillId="0" borderId="34" xfId="26" applyNumberFormat="1" applyFont="1" applyFill="1" applyBorder="1" applyAlignment="1">
      <alignment vertical="center"/>
      <protection/>
    </xf>
    <xf numFmtId="49" fontId="8" fillId="2" borderId="36" xfId="26" applyNumberFormat="1" applyFont="1" applyFill="1" applyBorder="1" applyAlignment="1">
      <alignment horizontal="center" vertical="center"/>
      <protection/>
    </xf>
    <xf numFmtId="3" fontId="8" fillId="2" borderId="36" xfId="26" applyNumberFormat="1" applyFont="1" applyFill="1" applyBorder="1" applyAlignment="1">
      <alignment vertical="center"/>
      <protection/>
    </xf>
    <xf numFmtId="181" fontId="8" fillId="2" borderId="36" xfId="26" applyNumberFormat="1" applyFont="1" applyFill="1" applyBorder="1" applyAlignment="1">
      <alignment vertical="center"/>
      <protection/>
    </xf>
    <xf numFmtId="4" fontId="8" fillId="2" borderId="24" xfId="26" applyNumberFormat="1" applyFont="1" applyFill="1" applyBorder="1" applyAlignment="1">
      <alignment vertical="center"/>
      <protection/>
    </xf>
    <xf numFmtId="49" fontId="5" fillId="3" borderId="37" xfId="26" applyNumberFormat="1" applyFont="1" applyFill="1" applyBorder="1" applyAlignment="1">
      <alignment horizontal="center" vertical="center"/>
      <protection/>
    </xf>
    <xf numFmtId="0" fontId="5" fillId="0" borderId="38" xfId="26" applyFont="1" applyFill="1" applyBorder="1" applyAlignment="1">
      <alignment vertical="center"/>
      <protection/>
    </xf>
    <xf numFmtId="0" fontId="8" fillId="0" borderId="39" xfId="26" applyFont="1" applyFill="1" applyBorder="1" applyAlignment="1">
      <alignment vertical="center"/>
      <protection/>
    </xf>
    <xf numFmtId="0" fontId="8" fillId="0" borderId="40" xfId="26" applyFont="1" applyFill="1" applyBorder="1" applyAlignment="1">
      <alignment vertical="center"/>
      <protection/>
    </xf>
    <xf numFmtId="0" fontId="8" fillId="0" borderId="39" xfId="26" applyFont="1" applyFill="1" applyBorder="1" applyAlignment="1">
      <alignment horizontal="center" vertical="center"/>
      <protection/>
    </xf>
    <xf numFmtId="0" fontId="8" fillId="0" borderId="37" xfId="26" applyFont="1" applyFill="1" applyBorder="1" applyAlignment="1">
      <alignment horizontal="center" vertical="center"/>
      <protection/>
    </xf>
    <xf numFmtId="0" fontId="8" fillId="0" borderId="38" xfId="26" applyNumberFormat="1" applyFont="1" applyFill="1" applyBorder="1" applyAlignment="1">
      <alignment vertical="center"/>
      <protection/>
    </xf>
    <xf numFmtId="49" fontId="8" fillId="2" borderId="40" xfId="26" applyNumberFormat="1" applyFont="1" applyFill="1" applyBorder="1" applyAlignment="1">
      <alignment horizontal="center" vertical="center"/>
      <protection/>
    </xf>
    <xf numFmtId="3" fontId="8" fillId="2" borderId="40" xfId="26" applyNumberFormat="1" applyFont="1" applyFill="1" applyBorder="1" applyAlignment="1">
      <alignment vertical="center"/>
      <protection/>
    </xf>
    <xf numFmtId="181" fontId="8" fillId="2" borderId="40" xfId="26" applyNumberFormat="1" applyFont="1" applyFill="1" applyBorder="1" applyAlignment="1">
      <alignment vertical="center"/>
      <protection/>
    </xf>
    <xf numFmtId="182" fontId="8" fillId="0" borderId="40" xfId="26" applyNumberFormat="1" applyFont="1" applyBorder="1" applyAlignment="1">
      <alignment vertical="center"/>
      <protection/>
    </xf>
    <xf numFmtId="4" fontId="8" fillId="2" borderId="40" xfId="26" applyNumberFormat="1" applyFont="1" applyFill="1" applyBorder="1" applyAlignment="1">
      <alignment vertical="center"/>
      <protection/>
    </xf>
    <xf numFmtId="182" fontId="8" fillId="0" borderId="41" xfId="26" applyNumberFormat="1" applyFont="1" applyBorder="1" applyAlignment="1">
      <alignment vertical="center"/>
      <protection/>
    </xf>
    <xf numFmtId="178" fontId="8" fillId="2" borderId="38" xfId="26" applyNumberFormat="1" applyFont="1" applyFill="1" applyBorder="1" applyAlignment="1">
      <alignment vertical="center"/>
      <protection/>
    </xf>
    <xf numFmtId="178" fontId="8" fillId="0" borderId="42" xfId="26" applyNumberFormat="1" applyFont="1" applyFill="1" applyBorder="1" applyAlignment="1">
      <alignment vertical="center"/>
      <protection/>
    </xf>
    <xf numFmtId="1" fontId="5" fillId="0" borderId="43" xfId="26" applyNumberFormat="1" applyFont="1" applyFill="1" applyBorder="1" applyAlignment="1">
      <alignment horizontal="center" vertical="center"/>
      <protection/>
    </xf>
    <xf numFmtId="178" fontId="8" fillId="2" borderId="42" xfId="26" applyNumberFormat="1" applyFont="1" applyFill="1" applyBorder="1" applyAlignment="1">
      <alignment vertical="center"/>
      <protection/>
    </xf>
    <xf numFmtId="0" fontId="5" fillId="0" borderId="0" xfId="26" applyFont="1" applyFill="1" applyBorder="1" applyAlignment="1">
      <alignment vertical="center"/>
      <protection/>
    </xf>
    <xf numFmtId="1" fontId="1" fillId="0" borderId="0" xfId="25" applyNumberFormat="1" applyFill="1" applyBorder="1">
      <alignment/>
      <protection/>
    </xf>
    <xf numFmtId="0" fontId="1" fillId="0" borderId="44" xfId="26" applyFont="1" applyBorder="1" applyAlignment="1">
      <alignment horizontal="center" vertical="center"/>
      <protection/>
    </xf>
    <xf numFmtId="0" fontId="1" fillId="0" borderId="4" xfId="26" applyFont="1" applyBorder="1" applyAlignment="1">
      <alignment horizontal="center" vertical="center"/>
      <protection/>
    </xf>
    <xf numFmtId="0" fontId="1" fillId="2" borderId="45" xfId="26" applyFont="1" applyFill="1" applyBorder="1" applyAlignment="1">
      <alignment horizontal="center" vertical="center"/>
      <protection/>
    </xf>
    <xf numFmtId="49" fontId="0" fillId="0" borderId="46" xfId="26" applyNumberFormat="1" applyFont="1" applyBorder="1" applyAlignment="1">
      <alignment horizontal="center" vertical="center" wrapText="1"/>
      <protection/>
    </xf>
    <xf numFmtId="49" fontId="1" fillId="0" borderId="7" xfId="26" applyNumberFormat="1" applyFont="1" applyBorder="1" applyAlignment="1">
      <alignment horizontal="center" vertical="center" wrapText="1"/>
      <protection/>
    </xf>
    <xf numFmtId="49" fontId="7" fillId="2" borderId="27" xfId="26" applyNumberFormat="1" applyFont="1" applyFill="1" applyBorder="1" applyAlignment="1">
      <alignment horizontal="center" vertical="center" wrapText="1"/>
      <protection/>
    </xf>
    <xf numFmtId="49" fontId="0" fillId="0" borderId="47" xfId="26" applyNumberFormat="1" applyFont="1" applyBorder="1" applyAlignment="1">
      <alignment horizontal="center" vertical="center" wrapText="1"/>
      <protection/>
    </xf>
    <xf numFmtId="49" fontId="1" fillId="0" borderId="13" xfId="26" applyNumberFormat="1" applyFont="1" applyBorder="1" applyAlignment="1">
      <alignment horizontal="center" vertical="center" wrapText="1"/>
      <protection/>
    </xf>
    <xf numFmtId="49" fontId="1" fillId="2" borderId="48" xfId="26" applyNumberFormat="1" applyFont="1" applyFill="1" applyBorder="1" applyAlignment="1">
      <alignment horizontal="center" vertical="center" wrapText="1"/>
      <protection/>
    </xf>
    <xf numFmtId="0" fontId="5" fillId="0" borderId="49" xfId="26" applyFont="1" applyFill="1" applyBorder="1" applyAlignment="1">
      <alignment vertical="center"/>
      <protection/>
    </xf>
    <xf numFmtId="0" fontId="8" fillId="0" borderId="49" xfId="26" applyFont="1" applyFill="1" applyBorder="1" applyAlignment="1">
      <alignment vertical="center"/>
      <protection/>
    </xf>
    <xf numFmtId="49" fontId="8" fillId="0" borderId="22" xfId="26" applyNumberFormat="1" applyFont="1" applyFill="1" applyBorder="1" applyAlignment="1">
      <alignment horizontal="center" vertical="center"/>
      <protection/>
    </xf>
    <xf numFmtId="3" fontId="8" fillId="0" borderId="22" xfId="26" applyNumberFormat="1" applyFont="1" applyFill="1" applyBorder="1" applyAlignment="1">
      <alignment vertical="center"/>
      <protection/>
    </xf>
    <xf numFmtId="181" fontId="8" fillId="0" borderId="22" xfId="26" applyNumberFormat="1" applyFont="1" applyFill="1" applyBorder="1" applyAlignment="1">
      <alignment vertical="center"/>
      <protection/>
    </xf>
    <xf numFmtId="182" fontId="8" fillId="0" borderId="22" xfId="26" applyNumberFormat="1" applyFont="1" applyFill="1" applyBorder="1" applyAlignment="1">
      <alignment vertical="center"/>
      <protection/>
    </xf>
    <xf numFmtId="2" fontId="8" fillId="2" borderId="22" xfId="26" applyNumberFormat="1" applyFont="1" applyFill="1" applyBorder="1" applyAlignment="1">
      <alignment vertical="center"/>
      <protection/>
    </xf>
    <xf numFmtId="183" fontId="8" fillId="0" borderId="23" xfId="26" applyNumberFormat="1" applyFont="1" applyFill="1" applyBorder="1" applyAlignment="1">
      <alignment vertical="center"/>
      <protection/>
    </xf>
    <xf numFmtId="178" fontId="8" fillId="0" borderId="18" xfId="26" applyNumberFormat="1" applyFont="1" applyFill="1" applyBorder="1" applyAlignment="1">
      <alignment vertical="center"/>
      <protection/>
    </xf>
    <xf numFmtId="1" fontId="5" fillId="2" borderId="25" xfId="26" applyNumberFormat="1" applyFont="1" applyFill="1" applyBorder="1" applyAlignment="1">
      <alignment horizontal="center" vertical="center"/>
      <protection/>
    </xf>
    <xf numFmtId="1" fontId="5" fillId="2" borderId="23" xfId="26" applyNumberFormat="1" applyFont="1" applyFill="1" applyBorder="1" applyAlignment="1">
      <alignment horizontal="center" vertical="center"/>
      <protection/>
    </xf>
    <xf numFmtId="3" fontId="12" fillId="0" borderId="0" xfId="26" applyNumberFormat="1" applyFont="1" applyFill="1" applyBorder="1" applyAlignment="1">
      <alignment horizontal="center" vertical="center"/>
      <protection/>
    </xf>
    <xf numFmtId="0" fontId="5" fillId="0" borderId="24" xfId="26" applyFont="1" applyFill="1" applyBorder="1" applyAlignment="1">
      <alignment vertical="center"/>
      <protection/>
    </xf>
    <xf numFmtId="0" fontId="8" fillId="0" borderId="24" xfId="26" applyFont="1" applyFill="1" applyBorder="1" applyAlignment="1">
      <alignment vertical="center"/>
      <protection/>
    </xf>
    <xf numFmtId="0" fontId="8" fillId="0" borderId="24" xfId="26" applyFont="1" applyFill="1" applyBorder="1" applyAlignment="1">
      <alignment vertical="center"/>
      <protection/>
    </xf>
    <xf numFmtId="0" fontId="8" fillId="0" borderId="18" xfId="25" applyFont="1" applyBorder="1" applyAlignment="1">
      <alignment vertical="center"/>
      <protection/>
    </xf>
    <xf numFmtId="0" fontId="8" fillId="0" borderId="22" xfId="25" applyFont="1" applyBorder="1" applyAlignment="1">
      <alignment horizontal="center" vertical="center"/>
      <protection/>
    </xf>
    <xf numFmtId="0" fontId="8" fillId="0" borderId="22" xfId="25" applyFont="1" applyBorder="1" applyAlignment="1">
      <alignment vertical="center"/>
      <protection/>
    </xf>
    <xf numFmtId="182" fontId="8" fillId="0" borderId="22" xfId="25" applyNumberFormat="1" applyFont="1" applyBorder="1" applyAlignment="1">
      <alignment vertical="center"/>
      <protection/>
    </xf>
    <xf numFmtId="2" fontId="8" fillId="2" borderId="22" xfId="25" applyNumberFormat="1" applyFont="1" applyFill="1" applyBorder="1" applyAlignment="1">
      <alignment vertical="center"/>
      <protection/>
    </xf>
    <xf numFmtId="183" fontId="8" fillId="0" borderId="23" xfId="25" applyNumberFormat="1" applyFont="1" applyBorder="1" applyAlignment="1">
      <alignment vertical="center"/>
      <protection/>
    </xf>
    <xf numFmtId="178" fontId="8" fillId="0" borderId="18" xfId="25" applyNumberFormat="1" applyFont="1" applyBorder="1" applyAlignment="1">
      <alignment vertical="center"/>
      <protection/>
    </xf>
    <xf numFmtId="178" fontId="8" fillId="0" borderId="24" xfId="25" applyNumberFormat="1" applyFont="1" applyBorder="1" applyAlignment="1">
      <alignment vertical="center"/>
      <protection/>
    </xf>
    <xf numFmtId="49" fontId="9" fillId="0" borderId="22" xfId="25" applyNumberFormat="1" applyFont="1" applyFill="1" applyBorder="1" applyAlignment="1" applyProtection="1">
      <alignment horizontal="center" vertical="center"/>
      <protection locked="0"/>
    </xf>
    <xf numFmtId="3" fontId="9" fillId="0" borderId="22" xfId="25" applyNumberFormat="1" applyFont="1" applyFill="1" applyBorder="1" applyAlignment="1" applyProtection="1">
      <alignment vertical="center"/>
      <protection locked="0"/>
    </xf>
    <xf numFmtId="181" fontId="9" fillId="0" borderId="22" xfId="25" applyNumberFormat="1" applyFont="1" applyFill="1" applyBorder="1" applyAlignment="1" applyProtection="1">
      <alignment vertical="center"/>
      <protection locked="0"/>
    </xf>
    <xf numFmtId="0" fontId="5" fillId="0" borderId="24" xfId="26" applyFont="1" applyFill="1" applyBorder="1" applyAlignment="1">
      <alignment vertical="center"/>
      <protection/>
    </xf>
    <xf numFmtId="0" fontId="8" fillId="0" borderId="24" xfId="26" applyFont="1" applyFill="1" applyBorder="1" applyAlignment="1">
      <alignment vertical="center"/>
      <protection/>
    </xf>
    <xf numFmtId="3" fontId="9" fillId="0" borderId="22" xfId="22" applyNumberFormat="1" applyFont="1" applyFill="1" applyBorder="1" applyAlignment="1" applyProtection="1">
      <alignment vertical="center"/>
      <protection locked="0"/>
    </xf>
    <xf numFmtId="181" fontId="9" fillId="0" borderId="22" xfId="22" applyNumberFormat="1" applyFont="1" applyFill="1" applyBorder="1" applyAlignment="1" applyProtection="1">
      <alignment vertical="center"/>
      <protection locked="0"/>
    </xf>
    <xf numFmtId="0" fontId="5" fillId="0" borderId="50" xfId="26" applyFont="1" applyFill="1" applyBorder="1" applyAlignment="1">
      <alignment vertical="center"/>
      <protection/>
    </xf>
    <xf numFmtId="0" fontId="8" fillId="0" borderId="51" xfId="26" applyFont="1" applyFill="1" applyBorder="1" applyAlignment="1">
      <alignment vertical="center"/>
      <protection/>
    </xf>
    <xf numFmtId="0" fontId="8" fillId="0" borderId="50" xfId="26" applyFont="1" applyFill="1" applyBorder="1" applyAlignment="1">
      <alignment vertical="center"/>
      <protection/>
    </xf>
    <xf numFmtId="0" fontId="8" fillId="0" borderId="51" xfId="26" applyFont="1" applyFill="1" applyBorder="1" applyAlignment="1">
      <alignment horizontal="center" vertical="center"/>
      <protection/>
    </xf>
    <xf numFmtId="0" fontId="8" fillId="0" borderId="52" xfId="26" applyFont="1" applyFill="1" applyBorder="1" applyAlignment="1">
      <alignment horizontal="center" vertical="center"/>
      <protection/>
    </xf>
    <xf numFmtId="49" fontId="9" fillId="0" borderId="22" xfId="22" applyNumberFormat="1" applyFont="1" applyFill="1" applyBorder="1" applyAlignment="1" applyProtection="1">
      <alignment horizontal="center" vertical="center"/>
      <protection locked="0"/>
    </xf>
    <xf numFmtId="178" fontId="8" fillId="0" borderId="22" xfId="26" applyNumberFormat="1" applyFont="1" applyFill="1" applyBorder="1" applyAlignment="1">
      <alignment vertical="center"/>
      <protection/>
    </xf>
    <xf numFmtId="0" fontId="8" fillId="0" borderId="50" xfId="26" applyFont="1" applyFill="1" applyBorder="1" applyAlignment="1">
      <alignment vertical="center"/>
      <protection/>
    </xf>
    <xf numFmtId="0" fontId="8" fillId="0" borderId="51" xfId="26" applyFont="1" applyFill="1" applyBorder="1" applyAlignment="1">
      <alignment horizontal="center" vertical="center"/>
      <protection/>
    </xf>
    <xf numFmtId="0" fontId="8" fillId="0" borderId="52" xfId="26" applyFont="1" applyFill="1" applyBorder="1" applyAlignment="1">
      <alignment horizontal="center" vertical="center"/>
      <protection/>
    </xf>
    <xf numFmtId="178" fontId="8" fillId="0" borderId="22" xfId="25" applyNumberFormat="1" applyFont="1" applyBorder="1" applyAlignment="1">
      <alignment vertical="center"/>
      <protection/>
    </xf>
    <xf numFmtId="0" fontId="8" fillId="2" borderId="23" xfId="25" applyFont="1" applyFill="1" applyBorder="1" applyAlignment="1">
      <alignment vertical="center"/>
      <protection/>
    </xf>
    <xf numFmtId="49" fontId="5" fillId="3" borderId="53" xfId="26" applyNumberFormat="1" applyFont="1" applyFill="1" applyBorder="1" applyAlignment="1">
      <alignment horizontal="center" vertical="center"/>
      <protection/>
    </xf>
    <xf numFmtId="0" fontId="5" fillId="0" borderId="54" xfId="26" applyFont="1" applyFill="1" applyBorder="1" applyAlignment="1">
      <alignment vertical="center"/>
      <protection/>
    </xf>
    <xf numFmtId="0" fontId="8" fillId="0" borderId="55" xfId="26" applyFont="1" applyFill="1" applyBorder="1" applyAlignment="1">
      <alignment vertical="center"/>
      <protection/>
    </xf>
    <xf numFmtId="0" fontId="8" fillId="0" borderId="54" xfId="26" applyFont="1" applyFill="1" applyBorder="1" applyAlignment="1">
      <alignment vertical="center"/>
      <protection/>
    </xf>
    <xf numFmtId="0" fontId="8" fillId="0" borderId="55" xfId="26" applyFont="1" applyFill="1" applyBorder="1" applyAlignment="1">
      <alignment horizontal="center" vertical="center"/>
      <protection/>
    </xf>
    <xf numFmtId="0" fontId="8" fillId="0" borderId="53" xfId="26" applyFont="1" applyFill="1" applyBorder="1" applyAlignment="1">
      <alignment horizontal="center" vertical="center"/>
      <protection/>
    </xf>
    <xf numFmtId="0" fontId="8" fillId="0" borderId="38" xfId="25" applyFont="1" applyBorder="1" applyAlignment="1">
      <alignment vertical="center"/>
      <protection/>
    </xf>
    <xf numFmtId="0" fontId="8" fillId="0" borderId="40" xfId="25" applyFont="1" applyBorder="1" applyAlignment="1">
      <alignment horizontal="center" vertical="center"/>
      <protection/>
    </xf>
    <xf numFmtId="0" fontId="8" fillId="0" borderId="40" xfId="25" applyFont="1" applyBorder="1" applyAlignment="1">
      <alignment vertical="center"/>
      <protection/>
    </xf>
    <xf numFmtId="182" fontId="8" fillId="0" borderId="40" xfId="25" applyNumberFormat="1" applyFont="1" applyBorder="1" applyAlignment="1">
      <alignment vertical="center"/>
      <protection/>
    </xf>
    <xf numFmtId="2" fontId="8" fillId="2" borderId="40" xfId="25" applyNumberFormat="1" applyFont="1" applyFill="1" applyBorder="1" applyAlignment="1">
      <alignment vertical="center"/>
      <protection/>
    </xf>
    <xf numFmtId="183" fontId="8" fillId="0" borderId="41" xfId="25" applyNumberFormat="1" applyFont="1" applyBorder="1" applyAlignment="1">
      <alignment vertical="center"/>
      <protection/>
    </xf>
    <xf numFmtId="178" fontId="8" fillId="0" borderId="38" xfId="25" applyNumberFormat="1" applyFont="1" applyBorder="1" applyAlignment="1">
      <alignment vertical="center"/>
      <protection/>
    </xf>
    <xf numFmtId="178" fontId="8" fillId="0" borderId="40" xfId="25" applyNumberFormat="1" applyFont="1" applyBorder="1" applyAlignment="1">
      <alignment vertical="center"/>
      <protection/>
    </xf>
    <xf numFmtId="178" fontId="8" fillId="2" borderId="43" xfId="25" applyNumberFormat="1" applyFont="1" applyFill="1" applyBorder="1" applyAlignment="1">
      <alignment vertical="center"/>
      <protection/>
    </xf>
    <xf numFmtId="0" fontId="8" fillId="2" borderId="41" xfId="25" applyFont="1" applyFill="1" applyBorder="1" applyAlignment="1">
      <alignment vertical="center"/>
      <protection/>
    </xf>
    <xf numFmtId="3" fontId="5" fillId="2" borderId="37" xfId="26" applyNumberFormat="1" applyFont="1" applyFill="1" applyBorder="1" applyAlignment="1">
      <alignment horizontal="center" vertical="center"/>
      <protection/>
    </xf>
    <xf numFmtId="0" fontId="1" fillId="0" borderId="0" xfId="25" applyBorder="1">
      <alignment/>
      <protection/>
    </xf>
    <xf numFmtId="1" fontId="1" fillId="0" borderId="0" xfId="25" applyNumberFormat="1" applyBorder="1">
      <alignment/>
      <protection/>
    </xf>
    <xf numFmtId="0" fontId="4" fillId="0" borderId="0" xfId="26" applyFont="1" applyBorder="1" applyAlignment="1">
      <alignment horizontal="left" vertical="center"/>
      <protection/>
    </xf>
    <xf numFmtId="0" fontId="4" fillId="0" borderId="0" xfId="26" applyFont="1" applyFill="1" applyBorder="1" applyAlignment="1">
      <alignment horizontal="center" vertical="center"/>
      <protection/>
    </xf>
    <xf numFmtId="0" fontId="5" fillId="0" borderId="56" xfId="26" applyFont="1" applyFill="1" applyBorder="1" applyAlignment="1">
      <alignment vertical="center"/>
      <protection/>
    </xf>
    <xf numFmtId="0" fontId="8" fillId="0" borderId="20" xfId="26" applyFont="1" applyFill="1" applyBorder="1" applyAlignment="1">
      <alignment vertical="center"/>
      <protection/>
    </xf>
    <xf numFmtId="178" fontId="8" fillId="0" borderId="0" xfId="26" applyNumberFormat="1" applyFont="1" applyFill="1" applyBorder="1" applyAlignment="1">
      <alignment vertical="center"/>
      <protection/>
    </xf>
    <xf numFmtId="1" fontId="5" fillId="0" borderId="0" xfId="26" applyNumberFormat="1" applyFont="1" applyFill="1" applyBorder="1" applyAlignment="1">
      <alignment horizontal="center" vertical="center"/>
      <protection/>
    </xf>
    <xf numFmtId="0" fontId="8" fillId="0" borderId="9" xfId="26" applyFont="1" applyFill="1" applyBorder="1" applyAlignment="1">
      <alignment vertical="center"/>
      <protection/>
    </xf>
    <xf numFmtId="0" fontId="8" fillId="0" borderId="6" xfId="26" applyFont="1" applyFill="1" applyBorder="1" applyAlignment="1">
      <alignment horizontal="center" vertical="center"/>
      <protection/>
    </xf>
    <xf numFmtId="0" fontId="8" fillId="0" borderId="27" xfId="26" applyFont="1" applyFill="1" applyBorder="1" applyAlignment="1">
      <alignment horizontal="center" vertical="center"/>
      <protection/>
    </xf>
    <xf numFmtId="49" fontId="8" fillId="0" borderId="8" xfId="26" applyNumberFormat="1" applyFont="1" applyFill="1" applyBorder="1" applyAlignment="1">
      <alignment vertical="center"/>
      <protection/>
    </xf>
    <xf numFmtId="178" fontId="8" fillId="0" borderId="33" xfId="26" applyNumberFormat="1" applyFont="1" applyFill="1" applyBorder="1" applyAlignment="1">
      <alignment vertical="center"/>
      <protection/>
    </xf>
    <xf numFmtId="178" fontId="8" fillId="0" borderId="50" xfId="26" applyNumberFormat="1" applyFont="1" applyFill="1" applyBorder="1" applyAlignment="1">
      <alignment vertical="center"/>
      <protection/>
    </xf>
    <xf numFmtId="1" fontId="5" fillId="2" borderId="57" xfId="26" applyNumberFormat="1" applyFont="1" applyFill="1" applyBorder="1" applyAlignment="1">
      <alignment horizontal="center" vertical="center"/>
      <protection/>
    </xf>
    <xf numFmtId="1" fontId="5" fillId="2" borderId="58" xfId="26" applyNumberFormat="1" applyFont="1" applyFill="1" applyBorder="1" applyAlignment="1">
      <alignment horizontal="center" vertical="center"/>
      <protection/>
    </xf>
    <xf numFmtId="1" fontId="5" fillId="0" borderId="57" xfId="26" applyNumberFormat="1" applyFont="1" applyFill="1" applyBorder="1" applyAlignment="1">
      <alignment horizontal="center" vertical="center"/>
      <protection/>
    </xf>
    <xf numFmtId="3" fontId="5" fillId="2" borderId="52" xfId="26" applyNumberFormat="1" applyFont="1" applyFill="1" applyBorder="1" applyAlignment="1">
      <alignment horizontal="center" vertical="center"/>
      <protection/>
    </xf>
    <xf numFmtId="182" fontId="8" fillId="0" borderId="26" xfId="26" applyNumberFormat="1" applyFont="1" applyBorder="1" applyAlignment="1">
      <alignment vertical="center"/>
      <protection/>
    </xf>
    <xf numFmtId="49" fontId="8" fillId="0" borderId="34" xfId="26" applyNumberFormat="1" applyFont="1" applyFill="1" applyBorder="1" applyAlignment="1">
      <alignment vertical="center"/>
      <protection/>
    </xf>
    <xf numFmtId="0" fontId="8" fillId="0" borderId="40" xfId="26" applyFont="1" applyFill="1" applyBorder="1" applyAlignment="1">
      <alignment vertical="center"/>
      <protection/>
    </xf>
    <xf numFmtId="0" fontId="8" fillId="0" borderId="39" xfId="26" applyFont="1" applyFill="1" applyBorder="1" applyAlignment="1">
      <alignment horizontal="center" vertical="center"/>
      <protection/>
    </xf>
    <xf numFmtId="0" fontId="8" fillId="0" borderId="37" xfId="26" applyFont="1" applyFill="1" applyBorder="1" applyAlignment="1">
      <alignment horizontal="center" vertical="center"/>
      <protection/>
    </xf>
    <xf numFmtId="0" fontId="9" fillId="0" borderId="38" xfId="22" applyNumberFormat="1" applyFont="1" applyFill="1" applyBorder="1" applyAlignment="1" applyProtection="1">
      <alignment vertical="center"/>
      <protection locked="0"/>
    </xf>
    <xf numFmtId="49" fontId="9" fillId="2" borderId="40" xfId="23" applyNumberFormat="1" applyFont="1" applyFill="1" applyBorder="1" applyAlignment="1" applyProtection="1">
      <alignment horizontal="center" vertical="center"/>
      <protection locked="0"/>
    </xf>
    <xf numFmtId="3" fontId="9" fillId="2" borderId="40" xfId="22" applyNumberFormat="1" applyFont="1" applyFill="1" applyBorder="1" applyAlignment="1" applyProtection="1">
      <alignment vertical="center"/>
      <protection locked="0"/>
    </xf>
    <xf numFmtId="181" fontId="9" fillId="2" borderId="40" xfId="22" applyNumberFormat="1" applyFont="1" applyFill="1" applyBorder="1" applyAlignment="1" applyProtection="1">
      <alignment vertical="center"/>
      <protection locked="0"/>
    </xf>
    <xf numFmtId="178" fontId="8" fillId="0" borderId="59" xfId="26" applyNumberFormat="1" applyFont="1" applyFill="1" applyBorder="1" applyAlignment="1">
      <alignment vertical="center"/>
      <protection/>
    </xf>
    <xf numFmtId="178" fontId="8" fillId="0" borderId="54" xfId="26" applyNumberFormat="1" applyFont="1" applyFill="1" applyBorder="1" applyAlignment="1">
      <alignment vertical="center"/>
      <protection/>
    </xf>
    <xf numFmtId="1" fontId="5" fillId="2" borderId="60" xfId="26" applyNumberFormat="1" applyFont="1" applyFill="1" applyBorder="1" applyAlignment="1">
      <alignment horizontal="center" vertical="center"/>
      <protection/>
    </xf>
    <xf numFmtId="1" fontId="5" fillId="2" borderId="61" xfId="26" applyNumberFormat="1" applyFont="1" applyFill="1" applyBorder="1" applyAlignment="1">
      <alignment horizontal="center" vertical="center"/>
      <protection/>
    </xf>
    <xf numFmtId="1" fontId="5" fillId="0" borderId="60" xfId="26" applyNumberFormat="1" applyFont="1" applyFill="1" applyBorder="1" applyAlignment="1">
      <alignment horizontal="center" vertical="center"/>
      <protection/>
    </xf>
    <xf numFmtId="3" fontId="5" fillId="2" borderId="53" xfId="26" applyNumberFormat="1" applyFont="1" applyFill="1" applyBorder="1" applyAlignment="1">
      <alignment horizontal="center" vertical="center"/>
      <protection/>
    </xf>
    <xf numFmtId="49" fontId="1" fillId="0" borderId="62" xfId="26" applyNumberFormat="1" applyFont="1" applyFill="1" applyBorder="1" applyAlignment="1">
      <alignment horizontal="center" vertical="center" wrapText="1"/>
      <protection/>
    </xf>
    <xf numFmtId="0" fontId="5" fillId="3" borderId="17" xfId="25" applyFont="1" applyFill="1" applyBorder="1" applyAlignment="1">
      <alignment horizontal="center" vertical="center"/>
      <protection/>
    </xf>
    <xf numFmtId="0" fontId="8" fillId="0" borderId="20" xfId="26" applyFont="1" applyFill="1" applyBorder="1" applyAlignment="1">
      <alignment vertical="center"/>
      <protection/>
    </xf>
    <xf numFmtId="0" fontId="8" fillId="0" borderId="63" xfId="26" applyFont="1" applyFill="1" applyBorder="1" applyAlignment="1">
      <alignment horizontal="center" vertical="center"/>
      <protection/>
    </xf>
    <xf numFmtId="49" fontId="8" fillId="0" borderId="24" xfId="26" applyNumberFormat="1" applyFont="1" applyFill="1" applyBorder="1" applyAlignment="1">
      <alignment vertical="center"/>
      <protection/>
    </xf>
    <xf numFmtId="0" fontId="5" fillId="3" borderId="21" xfId="25" applyFont="1" applyFill="1" applyBorder="1" applyAlignment="1">
      <alignment horizontal="center" vertical="center"/>
      <protection/>
    </xf>
    <xf numFmtId="0" fontId="8" fillId="0" borderId="23" xfId="26" applyFont="1" applyFill="1" applyBorder="1" applyAlignment="1">
      <alignment horizontal="center" vertical="center"/>
      <protection/>
    </xf>
    <xf numFmtId="0" fontId="8" fillId="0" borderId="23" xfId="26" applyFont="1" applyFill="1" applyBorder="1" applyAlignment="1">
      <alignment horizontal="center" vertical="center"/>
      <protection/>
    </xf>
    <xf numFmtId="0" fontId="5" fillId="0" borderId="33" xfId="26" applyFont="1" applyFill="1" applyBorder="1" applyAlignment="1">
      <alignment vertical="center"/>
      <protection/>
    </xf>
    <xf numFmtId="0" fontId="8" fillId="0" borderId="26" xfId="26" applyFont="1" applyFill="1" applyBorder="1" applyAlignment="1">
      <alignment vertical="center"/>
      <protection/>
    </xf>
    <xf numFmtId="0" fontId="8" fillId="0" borderId="58" xfId="26" applyFont="1" applyFill="1" applyBorder="1" applyAlignment="1">
      <alignment horizontal="center" vertical="center"/>
      <protection/>
    </xf>
    <xf numFmtId="0" fontId="8" fillId="0" borderId="23" xfId="26" applyFont="1" applyFill="1" applyBorder="1" applyAlignment="1">
      <alignment horizontal="center" vertical="center"/>
      <protection/>
    </xf>
    <xf numFmtId="49" fontId="8" fillId="0" borderId="26" xfId="26" applyNumberFormat="1" applyFont="1" applyFill="1" applyBorder="1" applyAlignment="1">
      <alignment horizontal="center" vertical="center"/>
      <protection/>
    </xf>
    <xf numFmtId="3" fontId="8" fillId="0" borderId="26" xfId="26" applyNumberFormat="1" applyFont="1" applyFill="1" applyBorder="1" applyAlignment="1">
      <alignment vertical="center"/>
      <protection/>
    </xf>
    <xf numFmtId="181" fontId="8" fillId="0" borderId="26" xfId="26" applyNumberFormat="1" applyFont="1" applyFill="1" applyBorder="1" applyAlignment="1">
      <alignment vertical="center"/>
      <protection/>
    </xf>
    <xf numFmtId="4" fontId="8" fillId="2" borderId="26" xfId="26" applyNumberFormat="1" applyFont="1" applyFill="1" applyBorder="1" applyAlignment="1">
      <alignment vertical="center"/>
      <protection/>
    </xf>
    <xf numFmtId="182" fontId="8" fillId="0" borderId="58" xfId="26" applyNumberFormat="1" applyFont="1" applyBorder="1" applyAlignment="1">
      <alignment vertical="center"/>
      <protection/>
    </xf>
    <xf numFmtId="49" fontId="8" fillId="0" borderId="50" xfId="26" applyNumberFormat="1" applyFont="1" applyFill="1" applyBorder="1" applyAlignment="1">
      <alignment vertical="center"/>
      <protection/>
    </xf>
    <xf numFmtId="49" fontId="9" fillId="0" borderId="26" xfId="25" applyNumberFormat="1" applyFont="1" applyFill="1" applyBorder="1" applyAlignment="1" applyProtection="1">
      <alignment horizontal="center" vertical="center"/>
      <protection locked="0"/>
    </xf>
    <xf numFmtId="3" fontId="9" fillId="0" borderId="26" xfId="25" applyNumberFormat="1" applyFont="1" applyFill="1" applyBorder="1" applyAlignment="1" applyProtection="1">
      <alignment vertical="center"/>
      <protection locked="0"/>
    </xf>
    <xf numFmtId="181" fontId="9" fillId="0" borderId="26" xfId="25" applyNumberFormat="1" applyFont="1" applyFill="1" applyBorder="1" applyAlignment="1" applyProtection="1">
      <alignment vertical="center"/>
      <protection locked="0"/>
    </xf>
    <xf numFmtId="0" fontId="5" fillId="3" borderId="53" xfId="25" applyFont="1" applyFill="1" applyBorder="1" applyAlignment="1">
      <alignment horizontal="center" vertical="center"/>
      <protection/>
    </xf>
    <xf numFmtId="0" fontId="5" fillId="0" borderId="59" xfId="26" applyFont="1" applyFill="1" applyBorder="1" applyAlignment="1">
      <alignment vertical="center"/>
      <protection/>
    </xf>
    <xf numFmtId="0" fontId="8" fillId="0" borderId="64" xfId="26" applyFont="1" applyFill="1" applyBorder="1" applyAlignment="1">
      <alignment vertical="center"/>
      <protection/>
    </xf>
    <xf numFmtId="0" fontId="8" fillId="0" borderId="61" xfId="26" applyFont="1" applyFill="1" applyBorder="1" applyAlignment="1">
      <alignment horizontal="center" vertical="center"/>
      <protection/>
    </xf>
    <xf numFmtId="49" fontId="8" fillId="0" borderId="54" xfId="26" applyNumberFormat="1" applyFont="1" applyFill="1" applyBorder="1" applyAlignment="1">
      <alignment vertical="center"/>
      <protection/>
    </xf>
    <xf numFmtId="49" fontId="8" fillId="0" borderId="64" xfId="26" applyNumberFormat="1" applyFont="1" applyFill="1" applyBorder="1" applyAlignment="1">
      <alignment horizontal="center" vertical="center"/>
      <protection/>
    </xf>
    <xf numFmtId="3" fontId="8" fillId="0" borderId="64" xfId="26" applyNumberFormat="1" applyFont="1" applyFill="1" applyBorder="1" applyAlignment="1">
      <alignment vertical="center"/>
      <protection/>
    </xf>
    <xf numFmtId="181" fontId="8" fillId="0" borderId="64" xfId="26" applyNumberFormat="1" applyFont="1" applyFill="1" applyBorder="1" applyAlignment="1">
      <alignment vertical="center"/>
      <protection/>
    </xf>
    <xf numFmtId="182" fontId="8" fillId="0" borderId="64" xfId="26" applyNumberFormat="1" applyFont="1" applyBorder="1" applyAlignment="1">
      <alignment vertical="center"/>
      <protection/>
    </xf>
    <xf numFmtId="4" fontId="8" fillId="2" borderId="64" xfId="26" applyNumberFormat="1" applyFont="1" applyFill="1" applyBorder="1" applyAlignment="1">
      <alignment vertical="center"/>
      <protection/>
    </xf>
    <xf numFmtId="182" fontId="8" fillId="0" borderId="61" xfId="26" applyNumberFormat="1" applyFont="1" applyBorder="1" applyAlignment="1">
      <alignment vertical="center"/>
      <protection/>
    </xf>
    <xf numFmtId="0" fontId="4" fillId="0" borderId="0" xfId="25" applyFont="1">
      <alignment/>
      <protection/>
    </xf>
    <xf numFmtId="0" fontId="8" fillId="0" borderId="0" xfId="25" applyFont="1">
      <alignment/>
      <protection/>
    </xf>
    <xf numFmtId="0" fontId="5" fillId="0" borderId="0" xfId="25" applyFont="1" applyBorder="1">
      <alignment/>
      <protection/>
    </xf>
    <xf numFmtId="0" fontId="13" fillId="0" borderId="0" xfId="25" applyFont="1">
      <alignment/>
      <protection/>
    </xf>
    <xf numFmtId="0" fontId="1" fillId="0" borderId="45" xfId="26" applyFont="1" applyBorder="1" applyAlignment="1">
      <alignment horizontal="center" vertical="center"/>
      <protection/>
    </xf>
    <xf numFmtId="49" fontId="1" fillId="0" borderId="27" xfId="26" applyNumberFormat="1" applyFont="1" applyBorder="1" applyAlignment="1">
      <alignment horizontal="center" vertical="center" wrapText="1"/>
      <protection/>
    </xf>
    <xf numFmtId="49" fontId="1" fillId="0" borderId="48" xfId="26" applyNumberFormat="1" applyFont="1" applyBorder="1" applyAlignment="1">
      <alignment horizontal="center" vertical="center" wrapText="1"/>
      <protection/>
    </xf>
    <xf numFmtId="1" fontId="5" fillId="0" borderId="21" xfId="26" applyNumberFormat="1" applyFont="1" applyFill="1" applyBorder="1" applyAlignment="1">
      <alignment horizontal="center" vertical="center"/>
      <protection/>
    </xf>
    <xf numFmtId="1" fontId="5" fillId="0" borderId="23" xfId="26" applyNumberFormat="1" applyFont="1" applyFill="1" applyBorder="1" applyAlignment="1">
      <alignment horizontal="center" vertical="center"/>
      <protection/>
    </xf>
    <xf numFmtId="0" fontId="8" fillId="0" borderId="46" xfId="26" applyFont="1" applyFill="1" applyBorder="1" applyAlignment="1">
      <alignment vertical="center"/>
      <protection/>
    </xf>
    <xf numFmtId="1" fontId="5" fillId="0" borderId="52" xfId="26" applyNumberFormat="1" applyFont="1" applyFill="1" applyBorder="1" applyAlignment="1">
      <alignment horizontal="center" vertical="center"/>
      <protection/>
    </xf>
    <xf numFmtId="1" fontId="5" fillId="0" borderId="58" xfId="26" applyNumberFormat="1" applyFont="1" applyFill="1" applyBorder="1" applyAlignment="1">
      <alignment horizontal="center" vertical="center"/>
      <protection/>
    </xf>
    <xf numFmtId="0" fontId="5" fillId="0" borderId="28" xfId="26" applyFont="1" applyFill="1" applyBorder="1" applyAlignment="1">
      <alignment vertical="center"/>
      <protection/>
    </xf>
    <xf numFmtId="0" fontId="8" fillId="0" borderId="29" xfId="26" applyFont="1" applyFill="1" applyBorder="1" applyAlignment="1">
      <alignment vertical="center"/>
      <protection/>
    </xf>
    <xf numFmtId="0" fontId="8" fillId="0" borderId="65" xfId="26" applyFont="1" applyFill="1" applyBorder="1" applyAlignment="1">
      <alignment vertical="center"/>
      <protection/>
    </xf>
    <xf numFmtId="0" fontId="8" fillId="0" borderId="29" xfId="26" applyFont="1" applyFill="1" applyBorder="1" applyAlignment="1">
      <alignment horizontal="center" vertical="center"/>
      <protection/>
    </xf>
    <xf numFmtId="0" fontId="8" fillId="0" borderId="31" xfId="26" applyFont="1" applyFill="1" applyBorder="1" applyAlignment="1">
      <alignment horizontal="center" vertical="center"/>
      <protection/>
    </xf>
    <xf numFmtId="0" fontId="8" fillId="0" borderId="28" xfId="26" applyFont="1" applyFill="1" applyBorder="1" applyAlignment="1">
      <alignment vertical="center"/>
      <protection/>
    </xf>
    <xf numFmtId="49" fontId="9" fillId="2" borderId="32" xfId="23" applyNumberFormat="1" applyFont="1" applyFill="1" applyBorder="1" applyAlignment="1" applyProtection="1">
      <alignment horizontal="center" vertical="center"/>
      <protection locked="0"/>
    </xf>
    <xf numFmtId="3" fontId="8" fillId="2" borderId="32" xfId="26" applyNumberFormat="1" applyFont="1" applyFill="1" applyBorder="1" applyAlignment="1">
      <alignment vertical="center"/>
      <protection/>
    </xf>
    <xf numFmtId="181" fontId="8" fillId="2" borderId="32" xfId="26" applyNumberFormat="1" applyFont="1" applyFill="1" applyBorder="1" applyAlignment="1">
      <alignment vertical="center"/>
      <protection/>
    </xf>
    <xf numFmtId="0" fontId="8" fillId="0" borderId="49" xfId="26" applyFont="1" applyFill="1" applyBorder="1" applyAlignment="1">
      <alignment vertical="center"/>
      <protection/>
    </xf>
    <xf numFmtId="0" fontId="8" fillId="0" borderId="49" xfId="26" applyFont="1" applyFill="1" applyBorder="1" applyAlignment="1">
      <alignment vertical="center"/>
      <protection/>
    </xf>
    <xf numFmtId="0" fontId="9" fillId="0" borderId="18" xfId="22" applyNumberFormat="1" applyFont="1" applyFill="1" applyBorder="1" applyAlignment="1" applyProtection="1">
      <alignment vertical="center"/>
      <protection locked="0"/>
    </xf>
    <xf numFmtId="0" fontId="8" fillId="0" borderId="42" xfId="26" applyFont="1" applyFill="1" applyBorder="1" applyAlignment="1">
      <alignment vertical="center"/>
      <protection/>
    </xf>
    <xf numFmtId="49" fontId="8" fillId="0" borderId="38" xfId="26" applyNumberFormat="1" applyFont="1" applyFill="1" applyBorder="1" applyAlignment="1">
      <alignment vertical="center"/>
      <protection/>
    </xf>
    <xf numFmtId="182" fontId="8" fillId="0" borderId="40" xfId="26" applyNumberFormat="1" applyFont="1" applyBorder="1" applyAlignment="1">
      <alignment vertical="center"/>
      <protection/>
    </xf>
    <xf numFmtId="1" fontId="5" fillId="0" borderId="53" xfId="26" applyNumberFormat="1" applyFont="1" applyFill="1" applyBorder="1" applyAlignment="1">
      <alignment horizontal="center" vertical="center"/>
      <protection/>
    </xf>
    <xf numFmtId="1" fontId="5" fillId="0" borderId="61" xfId="26" applyNumberFormat="1" applyFont="1" applyFill="1" applyBorder="1" applyAlignment="1">
      <alignment horizontal="center" vertical="center"/>
      <protection/>
    </xf>
    <xf numFmtId="49" fontId="8" fillId="0" borderId="34" xfId="26" applyNumberFormat="1" applyFont="1" applyFill="1" applyBorder="1" applyAlignment="1">
      <alignment vertical="center"/>
      <protection/>
    </xf>
    <xf numFmtId="49" fontId="9" fillId="5" borderId="36" xfId="23" applyNumberFormat="1" applyFont="1" applyFill="1" applyBorder="1" applyAlignment="1" applyProtection="1">
      <alignment horizontal="center" vertical="center"/>
      <protection locked="0"/>
    </xf>
    <xf numFmtId="3" fontId="9" fillId="5" borderId="36" xfId="23" applyNumberFormat="1" applyFont="1" applyFill="1" applyBorder="1" applyAlignment="1" applyProtection="1">
      <alignment vertical="center"/>
      <protection locked="0"/>
    </xf>
    <xf numFmtId="181" fontId="9" fillId="5" borderId="36" xfId="23" applyNumberFormat="1" applyFont="1" applyFill="1" applyBorder="1" applyAlignment="1" applyProtection="1">
      <alignment vertical="center"/>
      <protection locked="0"/>
    </xf>
    <xf numFmtId="182" fontId="8" fillId="0" borderId="36" xfId="26" applyNumberFormat="1" applyFont="1" applyBorder="1" applyAlignment="1">
      <alignment vertical="center"/>
      <protection/>
    </xf>
    <xf numFmtId="4" fontId="8" fillId="5" borderId="22" xfId="26" applyNumberFormat="1" applyFont="1" applyFill="1" applyBorder="1" applyAlignment="1">
      <alignment vertical="center"/>
      <protection/>
    </xf>
    <xf numFmtId="182" fontId="8" fillId="0" borderId="66" xfId="26" applyNumberFormat="1" applyFont="1" applyBorder="1" applyAlignment="1">
      <alignment vertical="center"/>
      <protection/>
    </xf>
    <xf numFmtId="49" fontId="9" fillId="5" borderId="22" xfId="23" applyNumberFormat="1" applyFont="1" applyFill="1" applyBorder="1" applyAlignment="1" applyProtection="1">
      <alignment horizontal="center" vertical="center"/>
      <protection locked="0"/>
    </xf>
    <xf numFmtId="3" fontId="9" fillId="5" borderId="22" xfId="22" applyNumberFormat="1" applyFont="1" applyFill="1" applyBorder="1" applyAlignment="1" applyProtection="1">
      <alignment vertical="center"/>
      <protection locked="0"/>
    </xf>
    <xf numFmtId="181" fontId="9" fillId="5" borderId="22" xfId="22" applyNumberFormat="1" applyFont="1" applyFill="1" applyBorder="1" applyAlignment="1" applyProtection="1">
      <alignment vertical="center"/>
      <protection locked="0"/>
    </xf>
    <xf numFmtId="49" fontId="9" fillId="5" borderId="22" xfId="22" applyNumberFormat="1" applyFont="1" applyFill="1" applyBorder="1" applyAlignment="1" applyProtection="1">
      <alignment horizontal="center" vertical="center"/>
      <protection locked="0"/>
    </xf>
    <xf numFmtId="49" fontId="8" fillId="5" borderId="22" xfId="26" applyNumberFormat="1" applyFont="1" applyFill="1" applyBorder="1" applyAlignment="1">
      <alignment horizontal="center" vertical="center"/>
      <protection/>
    </xf>
    <xf numFmtId="3" fontId="8" fillId="5" borderId="22" xfId="26" applyNumberFormat="1" applyFont="1" applyFill="1" applyBorder="1" applyAlignment="1">
      <alignment vertical="center"/>
      <protection/>
    </xf>
    <xf numFmtId="181" fontId="8" fillId="5" borderId="22" xfId="26" applyNumberFormat="1" applyFont="1" applyFill="1" applyBorder="1" applyAlignment="1">
      <alignment vertical="center"/>
      <protection/>
    </xf>
    <xf numFmtId="49" fontId="8" fillId="0" borderId="33" xfId="26" applyNumberFormat="1" applyFont="1" applyFill="1" applyBorder="1" applyAlignment="1">
      <alignment vertical="center"/>
      <protection/>
    </xf>
    <xf numFmtId="49" fontId="8" fillId="5" borderId="26" xfId="26" applyNumberFormat="1" applyFont="1" applyFill="1" applyBorder="1" applyAlignment="1">
      <alignment horizontal="center" vertical="center"/>
      <protection/>
    </xf>
    <xf numFmtId="3" fontId="8" fillId="5" borderId="26" xfId="26" applyNumberFormat="1" applyFont="1" applyFill="1" applyBorder="1" applyAlignment="1">
      <alignment vertical="center"/>
      <protection/>
    </xf>
    <xf numFmtId="181" fontId="8" fillId="5" borderId="26" xfId="26" applyNumberFormat="1" applyFont="1" applyFill="1" applyBorder="1" applyAlignment="1">
      <alignment vertical="center"/>
      <protection/>
    </xf>
    <xf numFmtId="49" fontId="8" fillId="5" borderId="22" xfId="26" applyNumberFormat="1" applyFont="1" applyFill="1" applyBorder="1" applyAlignment="1">
      <alignment horizontal="center" vertical="center"/>
      <protection/>
    </xf>
    <xf numFmtId="3" fontId="8" fillId="5" borderId="22" xfId="26" applyNumberFormat="1" applyFont="1" applyFill="1" applyBorder="1" applyAlignment="1">
      <alignment vertical="center"/>
      <protection/>
    </xf>
    <xf numFmtId="181" fontId="8" fillId="5" borderId="22" xfId="26" applyNumberFormat="1" applyFont="1" applyFill="1" applyBorder="1" applyAlignment="1">
      <alignment vertical="center"/>
      <protection/>
    </xf>
    <xf numFmtId="49" fontId="8" fillId="0" borderId="33" xfId="26" applyNumberFormat="1" applyFont="1" applyFill="1" applyBorder="1" applyAlignment="1">
      <alignment vertical="center"/>
      <protection/>
    </xf>
    <xf numFmtId="49" fontId="9" fillId="5" borderId="26" xfId="23" applyNumberFormat="1" applyFont="1" applyFill="1" applyBorder="1" applyAlignment="1" applyProtection="1">
      <alignment horizontal="center" vertical="center"/>
      <protection locked="0"/>
    </xf>
    <xf numFmtId="3" fontId="9" fillId="5" borderId="26" xfId="22" applyNumberFormat="1" applyFont="1" applyFill="1" applyBorder="1" applyAlignment="1" applyProtection="1">
      <alignment vertical="center"/>
      <protection locked="0"/>
    </xf>
    <xf numFmtId="181" fontId="9" fillId="5" borderId="26" xfId="22" applyNumberFormat="1" applyFont="1" applyFill="1" applyBorder="1" applyAlignment="1" applyProtection="1">
      <alignment vertical="center"/>
      <protection locked="0"/>
    </xf>
    <xf numFmtId="3" fontId="9" fillId="5" borderId="22" xfId="23" applyNumberFormat="1" applyFont="1" applyFill="1" applyBorder="1" applyAlignment="1" applyProtection="1">
      <alignment vertical="center"/>
      <protection locked="0"/>
    </xf>
    <xf numFmtId="181" fontId="9" fillId="5" borderId="22" xfId="23" applyNumberFormat="1" applyFont="1" applyFill="1" applyBorder="1" applyAlignment="1" applyProtection="1">
      <alignment vertical="center"/>
      <protection locked="0"/>
    </xf>
    <xf numFmtId="49" fontId="8" fillId="0" borderId="59" xfId="26" applyNumberFormat="1" applyFont="1" applyFill="1" applyBorder="1" applyAlignment="1">
      <alignment vertical="center"/>
      <protection/>
    </xf>
    <xf numFmtId="49" fontId="8" fillId="5" borderId="64" xfId="26" applyNumberFormat="1" applyFont="1" applyFill="1" applyBorder="1" applyAlignment="1">
      <alignment horizontal="center" vertical="center"/>
      <protection/>
    </xf>
    <xf numFmtId="3" fontId="8" fillId="5" borderId="64" xfId="26" applyNumberFormat="1" applyFont="1" applyFill="1" applyBorder="1" applyAlignment="1">
      <alignment vertical="center"/>
      <protection/>
    </xf>
    <xf numFmtId="181" fontId="8" fillId="5" borderId="64" xfId="26" applyNumberFormat="1" applyFont="1" applyFill="1" applyBorder="1" applyAlignment="1">
      <alignment vertical="center"/>
      <protection/>
    </xf>
    <xf numFmtId="4" fontId="8" fillId="5" borderId="40" xfId="26" applyNumberFormat="1" applyFont="1" applyFill="1" applyBorder="1" applyAlignment="1">
      <alignment vertical="center"/>
      <protection/>
    </xf>
    <xf numFmtId="182" fontId="8" fillId="0" borderId="41" xfId="26" applyNumberFormat="1" applyFont="1" applyBorder="1" applyAlignment="1">
      <alignment vertical="center"/>
      <protection/>
    </xf>
    <xf numFmtId="0" fontId="1" fillId="2" borderId="67" xfId="26" applyFont="1" applyFill="1" applyBorder="1" applyAlignment="1">
      <alignment horizontal="center" vertical="center"/>
      <protection/>
    </xf>
    <xf numFmtId="0" fontId="1" fillId="2" borderId="68" xfId="26" applyFont="1" applyFill="1" applyBorder="1" applyAlignment="1">
      <alignment horizontal="center" vertical="center"/>
      <protection/>
    </xf>
    <xf numFmtId="49" fontId="1" fillId="0" borderId="26" xfId="26" applyNumberFormat="1" applyFont="1" applyFill="1" applyBorder="1" applyAlignment="1">
      <alignment horizontal="center" vertical="center" wrapText="1"/>
      <protection/>
    </xf>
    <xf numFmtId="49" fontId="0" fillId="2" borderId="0" xfId="26" applyNumberFormat="1" applyFont="1" applyFill="1" applyBorder="1" applyAlignment="1">
      <alignment horizontal="center" vertical="center" wrapText="1"/>
      <protection/>
    </xf>
    <xf numFmtId="49" fontId="0" fillId="2" borderId="7" xfId="26" applyNumberFormat="1" applyFont="1" applyFill="1" applyBorder="1" applyAlignment="1">
      <alignment horizontal="center" vertical="center" wrapText="1"/>
      <protection/>
    </xf>
    <xf numFmtId="49" fontId="7" fillId="0" borderId="0" xfId="26" applyNumberFormat="1" applyFont="1" applyFill="1" applyBorder="1" applyAlignment="1">
      <alignment horizontal="center" vertical="center" wrapText="1"/>
      <protection/>
    </xf>
    <xf numFmtId="49" fontId="1" fillId="0" borderId="15" xfId="26" applyNumberFormat="1" applyFont="1" applyFill="1" applyBorder="1" applyAlignment="1">
      <alignment horizontal="center" vertical="center" wrapText="1"/>
      <protection/>
    </xf>
    <xf numFmtId="49" fontId="1" fillId="0" borderId="14" xfId="26" applyNumberFormat="1" applyFont="1" applyFill="1" applyBorder="1" applyAlignment="1">
      <alignment horizontal="center" vertical="center" wrapText="1"/>
      <protection/>
    </xf>
    <xf numFmtId="49" fontId="0" fillId="2" borderId="62" xfId="26" applyNumberFormat="1" applyFont="1" applyFill="1" applyBorder="1" applyAlignment="1">
      <alignment horizontal="center" vertical="center" wrapText="1"/>
      <protection/>
    </xf>
    <xf numFmtId="49" fontId="0" fillId="2" borderId="13" xfId="26" applyNumberFormat="1" applyFont="1" applyFill="1" applyBorder="1" applyAlignment="1">
      <alignment horizontal="center" vertical="center" wrapText="1"/>
      <protection/>
    </xf>
    <xf numFmtId="49" fontId="5" fillId="3" borderId="34" xfId="26" applyNumberFormat="1" applyFont="1" applyFill="1" applyBorder="1" applyAlignment="1">
      <alignment horizontal="center" vertical="center"/>
      <protection/>
    </xf>
    <xf numFmtId="49" fontId="8" fillId="0" borderId="22" xfId="26" applyNumberFormat="1" applyFont="1" applyFill="1" applyBorder="1" applyAlignment="1">
      <alignment vertical="center"/>
      <protection/>
    </xf>
    <xf numFmtId="1" fontId="5" fillId="0" borderId="19" xfId="26" applyNumberFormat="1" applyFont="1" applyFill="1" applyBorder="1" applyAlignment="1">
      <alignment horizontal="center" vertical="center"/>
      <protection/>
    </xf>
    <xf numFmtId="3" fontId="5" fillId="0" borderId="0" xfId="26" applyNumberFormat="1" applyFont="1" applyFill="1" applyBorder="1" applyAlignment="1">
      <alignment horizontal="center" vertical="center"/>
      <protection/>
    </xf>
    <xf numFmtId="0" fontId="5" fillId="0" borderId="24" xfId="26" applyFont="1" applyFill="1" applyBorder="1" applyAlignment="1">
      <alignment vertical="center"/>
      <protection/>
    </xf>
    <xf numFmtId="0" fontId="8" fillId="0" borderId="22" xfId="26" applyNumberFormat="1" applyFont="1" applyFill="1" applyBorder="1" applyAlignment="1">
      <alignment vertical="center"/>
      <protection/>
    </xf>
    <xf numFmtId="4" fontId="8" fillId="5" borderId="24" xfId="26" applyNumberFormat="1" applyFont="1" applyFill="1" applyBorder="1" applyAlignment="1">
      <alignment vertical="center"/>
      <protection/>
    </xf>
    <xf numFmtId="3" fontId="8" fillId="2" borderId="18" xfId="26" applyNumberFormat="1" applyFont="1" applyFill="1" applyBorder="1" applyAlignment="1">
      <alignment vertical="center"/>
      <protection/>
    </xf>
    <xf numFmtId="182" fontId="8" fillId="0" borderId="58" xfId="26" applyNumberFormat="1" applyFont="1" applyBorder="1" applyAlignment="1">
      <alignment vertical="center"/>
      <protection/>
    </xf>
    <xf numFmtId="49" fontId="9" fillId="0" borderId="22" xfId="22" applyNumberFormat="1" applyFont="1" applyFill="1" applyBorder="1" applyAlignment="1" applyProtection="1">
      <alignment vertical="center"/>
      <protection locked="0"/>
    </xf>
    <xf numFmtId="0" fontId="5" fillId="0" borderId="46" xfId="26" applyFont="1" applyFill="1" applyBorder="1" applyAlignment="1">
      <alignment vertical="center"/>
      <protection/>
    </xf>
    <xf numFmtId="0" fontId="8" fillId="0" borderId="8" xfId="26" applyFont="1" applyFill="1" applyBorder="1" applyAlignment="1">
      <alignment vertical="center"/>
      <protection/>
    </xf>
    <xf numFmtId="49" fontId="8" fillId="0" borderId="9" xfId="26" applyNumberFormat="1" applyFont="1" applyFill="1" applyBorder="1" applyAlignment="1">
      <alignment vertical="center"/>
      <protection/>
    </xf>
    <xf numFmtId="178" fontId="8" fillId="5" borderId="18" xfId="26" applyNumberFormat="1" applyFont="1" applyFill="1" applyBorder="1" applyAlignment="1">
      <alignment vertical="center"/>
      <protection/>
    </xf>
    <xf numFmtId="0" fontId="8" fillId="0" borderId="69" xfId="26" applyFont="1" applyFill="1" applyBorder="1" applyAlignment="1">
      <alignment vertical="center"/>
      <protection/>
    </xf>
    <xf numFmtId="0" fontId="5" fillId="0" borderId="70" xfId="26" applyFont="1" applyFill="1" applyBorder="1" applyAlignment="1">
      <alignment vertical="center"/>
      <protection/>
    </xf>
    <xf numFmtId="0" fontId="8" fillId="0" borderId="30" xfId="26" applyFont="1" applyFill="1" applyBorder="1" applyAlignment="1">
      <alignment vertical="center"/>
      <protection/>
    </xf>
    <xf numFmtId="0" fontId="8" fillId="0" borderId="29" xfId="26" applyFont="1" applyFill="1" applyBorder="1" applyAlignment="1">
      <alignment horizontal="center" vertical="center"/>
      <protection/>
    </xf>
    <xf numFmtId="0" fontId="8" fillId="0" borderId="31" xfId="26" applyFont="1" applyFill="1" applyBorder="1" applyAlignment="1">
      <alignment horizontal="center" vertical="center"/>
      <protection/>
    </xf>
    <xf numFmtId="0" fontId="8" fillId="0" borderId="28" xfId="26" applyFont="1" applyFill="1" applyBorder="1" applyAlignment="1">
      <alignment vertical="center"/>
      <protection/>
    </xf>
    <xf numFmtId="0" fontId="8" fillId="0" borderId="32" xfId="26" applyNumberFormat="1" applyFont="1" applyFill="1" applyBorder="1" applyAlignment="1">
      <alignment vertical="center"/>
      <protection/>
    </xf>
    <xf numFmtId="49" fontId="8" fillId="2" borderId="32" xfId="26" applyNumberFormat="1" applyFont="1" applyFill="1" applyBorder="1" applyAlignment="1">
      <alignment horizontal="center" vertical="center"/>
      <protection/>
    </xf>
    <xf numFmtId="3" fontId="8" fillId="2" borderId="32" xfId="26" applyNumberFormat="1" applyFont="1" applyFill="1" applyBorder="1" applyAlignment="1">
      <alignment vertical="center"/>
      <protection/>
    </xf>
    <xf numFmtId="181" fontId="8" fillId="2" borderId="32" xfId="26" applyNumberFormat="1" applyFont="1" applyFill="1" applyBorder="1" applyAlignment="1">
      <alignment vertical="center"/>
      <protection/>
    </xf>
    <xf numFmtId="4" fontId="8" fillId="2" borderId="18" xfId="26" applyNumberFormat="1" applyFont="1" applyFill="1" applyBorder="1" applyAlignment="1">
      <alignment vertical="center"/>
      <protection/>
    </xf>
    <xf numFmtId="0" fontId="8" fillId="0" borderId="18" xfId="26" applyFont="1" applyFill="1" applyBorder="1" applyAlignment="1">
      <alignment vertical="center"/>
      <protection/>
    </xf>
    <xf numFmtId="0" fontId="8" fillId="0" borderId="22" xfId="26" applyNumberFormat="1" applyFont="1" applyFill="1" applyBorder="1" applyAlignment="1">
      <alignment vertical="center"/>
      <protection/>
    </xf>
    <xf numFmtId="178" fontId="8" fillId="0" borderId="36" xfId="26" applyNumberFormat="1" applyFont="1" applyFill="1" applyBorder="1" applyAlignment="1">
      <alignment vertical="center"/>
      <protection/>
    </xf>
    <xf numFmtId="0" fontId="8" fillId="0" borderId="34" xfId="26" applyFont="1" applyFill="1" applyBorder="1" applyAlignment="1">
      <alignment vertical="center"/>
      <protection/>
    </xf>
    <xf numFmtId="49" fontId="8" fillId="0" borderId="36" xfId="26" applyNumberFormat="1" applyFont="1" applyFill="1" applyBorder="1" applyAlignment="1">
      <alignment vertical="center"/>
      <protection/>
    </xf>
    <xf numFmtId="0" fontId="8" fillId="0" borderId="34" xfId="26" applyFont="1" applyFill="1" applyBorder="1" applyAlignment="1">
      <alignment vertical="center"/>
      <protection/>
    </xf>
    <xf numFmtId="49" fontId="8" fillId="0" borderId="36" xfId="26" applyNumberFormat="1" applyFont="1" applyFill="1" applyBorder="1" applyAlignment="1">
      <alignment vertical="center"/>
      <protection/>
    </xf>
    <xf numFmtId="49" fontId="9" fillId="5" borderId="36" xfId="22" applyNumberFormat="1" applyFont="1" applyFill="1" applyBorder="1" applyAlignment="1" applyProtection="1">
      <alignment horizontal="center" vertical="center"/>
      <protection locked="0"/>
    </xf>
    <xf numFmtId="3" fontId="9" fillId="5" borderId="36" xfId="22" applyNumberFormat="1" applyFont="1" applyFill="1" applyBorder="1" applyAlignment="1" applyProtection="1">
      <alignment vertical="center"/>
      <protection locked="0"/>
    </xf>
    <xf numFmtId="181" fontId="9" fillId="5" borderId="36" xfId="22" applyNumberFormat="1" applyFont="1" applyFill="1" applyBorder="1" applyAlignment="1" applyProtection="1">
      <alignment vertical="center"/>
      <protection locked="0"/>
    </xf>
    <xf numFmtId="49" fontId="9" fillId="0" borderId="36" xfId="22" applyNumberFormat="1" applyFont="1" applyFill="1" applyBorder="1" applyAlignment="1" applyProtection="1">
      <alignment vertical="center"/>
      <protection locked="0"/>
    </xf>
    <xf numFmtId="4" fontId="8" fillId="2" borderId="42" xfId="26" applyNumberFormat="1" applyFont="1" applyFill="1" applyBorder="1" applyAlignment="1">
      <alignment vertical="center"/>
      <protection/>
    </xf>
    <xf numFmtId="1" fontId="5" fillId="0" borderId="41" xfId="26" applyNumberFormat="1" applyFont="1" applyFill="1" applyBorder="1" applyAlignment="1">
      <alignment horizontal="center" vertical="center"/>
      <protection/>
    </xf>
    <xf numFmtId="1" fontId="5" fillId="0" borderId="39" xfId="26" applyNumberFormat="1" applyFont="1" applyFill="1" applyBorder="1" applyAlignment="1">
      <alignment horizontal="center" vertical="center"/>
      <protection/>
    </xf>
    <xf numFmtId="4" fontId="8" fillId="5" borderId="49" xfId="26" applyNumberFormat="1" applyFont="1" applyFill="1" applyBorder="1" applyAlignment="1">
      <alignment vertical="center"/>
      <protection/>
    </xf>
    <xf numFmtId="178" fontId="8" fillId="5" borderId="34" xfId="26" applyNumberFormat="1" applyFont="1" applyFill="1" applyBorder="1" applyAlignment="1">
      <alignment vertical="center"/>
      <protection/>
    </xf>
    <xf numFmtId="178" fontId="8" fillId="0" borderId="49" xfId="26" applyNumberFormat="1" applyFont="1" applyFill="1" applyBorder="1" applyAlignment="1">
      <alignment vertical="center"/>
      <protection/>
    </xf>
    <xf numFmtId="1" fontId="5" fillId="0" borderId="66" xfId="26" applyNumberFormat="1" applyFont="1" applyFill="1" applyBorder="1" applyAlignment="1">
      <alignment horizontal="center" vertical="center"/>
      <protection/>
    </xf>
    <xf numFmtId="1" fontId="5" fillId="0" borderId="35" xfId="26" applyNumberFormat="1" applyFont="1" applyFill="1" applyBorder="1" applyAlignment="1">
      <alignment horizontal="center" vertical="center"/>
      <protection/>
    </xf>
    <xf numFmtId="0" fontId="8" fillId="0" borderId="36" xfId="26" applyNumberFormat="1" applyFont="1" applyFill="1" applyBorder="1" applyAlignment="1">
      <alignment vertical="center"/>
      <protection/>
    </xf>
    <xf numFmtId="49" fontId="8" fillId="5" borderId="36" xfId="26" applyNumberFormat="1" applyFont="1" applyFill="1" applyBorder="1" applyAlignment="1">
      <alignment horizontal="center" vertical="center"/>
      <protection/>
    </xf>
    <xf numFmtId="3" fontId="8" fillId="5" borderId="36" xfId="26" applyNumberFormat="1" applyFont="1" applyFill="1" applyBorder="1" applyAlignment="1">
      <alignment vertical="center"/>
      <protection/>
    </xf>
    <xf numFmtId="181" fontId="8" fillId="5" borderId="36" xfId="26" applyNumberFormat="1" applyFont="1" applyFill="1" applyBorder="1" applyAlignment="1">
      <alignment vertical="center"/>
      <protection/>
    </xf>
    <xf numFmtId="1" fontId="5" fillId="0" borderId="71" xfId="26" applyNumberFormat="1" applyFont="1" applyFill="1" applyBorder="1" applyAlignment="1">
      <alignment horizontal="center" vertical="center"/>
      <protection/>
    </xf>
    <xf numFmtId="0" fontId="8" fillId="0" borderId="18" xfId="26" applyFont="1" applyFill="1" applyBorder="1" applyAlignment="1">
      <alignment vertical="center"/>
      <protection/>
    </xf>
    <xf numFmtId="0" fontId="8" fillId="0" borderId="22" xfId="26" applyNumberFormat="1" applyFont="1" applyFill="1" applyBorder="1" applyAlignment="1">
      <alignment vertical="center"/>
      <protection/>
    </xf>
    <xf numFmtId="0" fontId="1" fillId="0" borderId="0" xfId="25" applyAlignment="1">
      <alignment/>
      <protection/>
    </xf>
    <xf numFmtId="49" fontId="8" fillId="0" borderId="22" xfId="26" applyNumberFormat="1" applyFont="1" applyFill="1" applyBorder="1" applyAlignment="1">
      <alignment vertical="center"/>
      <protection/>
    </xf>
    <xf numFmtId="0" fontId="8" fillId="0" borderId="33" xfId="26" applyFont="1" applyFill="1" applyBorder="1" applyAlignment="1">
      <alignment vertical="center"/>
      <protection/>
    </xf>
    <xf numFmtId="49" fontId="8" fillId="0" borderId="26" xfId="26" applyNumberFormat="1" applyFont="1" applyFill="1" applyBorder="1" applyAlignment="1">
      <alignment vertical="center"/>
      <protection/>
    </xf>
    <xf numFmtId="49" fontId="8" fillId="2" borderId="26" xfId="26" applyNumberFormat="1" applyFont="1" applyFill="1" applyBorder="1" applyAlignment="1">
      <alignment horizontal="center" vertical="center"/>
      <protection/>
    </xf>
    <xf numFmtId="3" fontId="8" fillId="2" borderId="26" xfId="26" applyNumberFormat="1" applyFont="1" applyFill="1" applyBorder="1" applyAlignment="1">
      <alignment vertical="center"/>
      <protection/>
    </xf>
    <xf numFmtId="181" fontId="8" fillId="2" borderId="26" xfId="26" applyNumberFormat="1" applyFont="1" applyFill="1" applyBorder="1" applyAlignment="1">
      <alignment vertical="center"/>
      <protection/>
    </xf>
    <xf numFmtId="4" fontId="8" fillId="5" borderId="42" xfId="26" applyNumberFormat="1" applyFont="1" applyFill="1" applyBorder="1" applyAlignment="1">
      <alignment vertical="center"/>
      <protection/>
    </xf>
    <xf numFmtId="178" fontId="8" fillId="5" borderId="38" xfId="26" applyNumberFormat="1" applyFont="1" applyFill="1" applyBorder="1" applyAlignment="1">
      <alignment vertical="center"/>
      <protection/>
    </xf>
    <xf numFmtId="1" fontId="5" fillId="0" borderId="55" xfId="26" applyNumberFormat="1" applyFont="1" applyFill="1" applyBorder="1" applyAlignment="1">
      <alignment horizontal="center" vertical="center"/>
      <protection/>
    </xf>
    <xf numFmtId="0" fontId="8" fillId="0" borderId="33" xfId="26" applyNumberFormat="1" applyFont="1" applyFill="1" applyBorder="1" applyAlignment="1">
      <alignment vertical="center"/>
      <protection/>
    </xf>
    <xf numFmtId="0" fontId="1" fillId="0" borderId="0" xfId="25" applyBorder="1" applyAlignment="1">
      <alignment/>
      <protection/>
    </xf>
    <xf numFmtId="0" fontId="5" fillId="0" borderId="50" xfId="26" applyFont="1" applyFill="1" applyBorder="1" applyAlignment="1">
      <alignment vertical="center"/>
      <protection/>
    </xf>
    <xf numFmtId="0" fontId="8" fillId="0" borderId="51" xfId="26" applyFont="1" applyFill="1" applyBorder="1" applyAlignment="1">
      <alignment vertical="center"/>
      <protection/>
    </xf>
    <xf numFmtId="0" fontId="8" fillId="0" borderId="26" xfId="26" applyFont="1" applyFill="1" applyBorder="1" applyAlignment="1">
      <alignment vertical="center"/>
      <protection/>
    </xf>
    <xf numFmtId="0" fontId="8" fillId="0" borderId="51" xfId="26" applyFont="1" applyFill="1" applyBorder="1" applyAlignment="1">
      <alignment horizontal="center" vertical="center"/>
      <protection/>
    </xf>
    <xf numFmtId="0" fontId="8" fillId="0" borderId="52" xfId="26" applyFont="1" applyFill="1" applyBorder="1" applyAlignment="1">
      <alignment horizontal="center" vertical="center"/>
      <protection/>
    </xf>
    <xf numFmtId="0" fontId="8" fillId="0" borderId="33" xfId="26" applyFont="1" applyFill="1" applyBorder="1" applyAlignment="1">
      <alignment vertical="center"/>
      <protection/>
    </xf>
    <xf numFmtId="0" fontId="8" fillId="0" borderId="26" xfId="26" applyNumberFormat="1" applyFont="1" applyFill="1" applyBorder="1" applyAlignment="1">
      <alignment vertical="center"/>
      <protection/>
    </xf>
    <xf numFmtId="49" fontId="8" fillId="2" borderId="26" xfId="26" applyNumberFormat="1" applyFont="1" applyFill="1" applyBorder="1" applyAlignment="1">
      <alignment horizontal="center" vertical="center"/>
      <protection/>
    </xf>
    <xf numFmtId="3" fontId="8" fillId="2" borderId="26" xfId="26" applyNumberFormat="1" applyFont="1" applyFill="1" applyBorder="1" applyAlignment="1">
      <alignment vertical="center"/>
      <protection/>
    </xf>
    <xf numFmtId="181" fontId="8" fillId="2" borderId="26" xfId="26" applyNumberFormat="1" applyFont="1" applyFill="1" applyBorder="1" applyAlignment="1">
      <alignment vertical="center"/>
      <protection/>
    </xf>
    <xf numFmtId="3" fontId="8" fillId="2" borderId="34" xfId="26" applyNumberFormat="1" applyFont="1" applyFill="1" applyBorder="1" applyAlignment="1">
      <alignment vertical="center"/>
      <protection/>
    </xf>
    <xf numFmtId="49" fontId="5" fillId="3" borderId="59" xfId="26" applyNumberFormat="1" applyFont="1" applyFill="1" applyBorder="1" applyAlignment="1">
      <alignment horizontal="center" vertical="center"/>
      <protection/>
    </xf>
    <xf numFmtId="0" fontId="8" fillId="0" borderId="64" xfId="26" applyFont="1" applyFill="1" applyBorder="1" applyAlignment="1">
      <alignment vertical="center"/>
      <protection/>
    </xf>
    <xf numFmtId="0" fontId="8" fillId="0" borderId="55" xfId="26" applyFont="1" applyFill="1" applyBorder="1" applyAlignment="1">
      <alignment horizontal="center" vertical="center"/>
      <protection/>
    </xf>
    <xf numFmtId="0" fontId="8" fillId="0" borderId="53" xfId="26" applyFont="1" applyFill="1" applyBorder="1" applyAlignment="1">
      <alignment horizontal="center" vertical="center"/>
      <protection/>
    </xf>
    <xf numFmtId="0" fontId="8" fillId="0" borderId="38" xfId="26" applyFont="1" applyFill="1" applyBorder="1" applyAlignment="1">
      <alignment vertical="center"/>
      <protection/>
    </xf>
    <xf numFmtId="49" fontId="9" fillId="0" borderId="64" xfId="22" applyNumberFormat="1" applyFont="1" applyFill="1" applyBorder="1" applyAlignment="1" applyProtection="1">
      <alignment vertical="center"/>
      <protection locked="0"/>
    </xf>
    <xf numFmtId="49" fontId="9" fillId="5" borderId="64" xfId="23" applyNumberFormat="1" applyFont="1" applyFill="1" applyBorder="1" applyAlignment="1" applyProtection="1">
      <alignment horizontal="center" vertical="center"/>
      <protection locked="0"/>
    </xf>
    <xf numFmtId="3" fontId="9" fillId="5" borderId="64" xfId="22" applyNumberFormat="1" applyFont="1" applyFill="1" applyBorder="1" applyAlignment="1" applyProtection="1">
      <alignment vertical="center"/>
      <protection locked="0"/>
    </xf>
    <xf numFmtId="181" fontId="9" fillId="5" borderId="64" xfId="22" applyNumberFormat="1" applyFont="1" applyFill="1" applyBorder="1" applyAlignment="1" applyProtection="1">
      <alignment vertical="center"/>
      <protection locked="0"/>
    </xf>
    <xf numFmtId="0" fontId="1" fillId="0" borderId="0" xfId="25" applyFont="1" applyFill="1" applyBorder="1" applyAlignment="1">
      <alignment horizontal="center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9" fillId="0" borderId="0" xfId="25" applyNumberFormat="1" applyFont="1" applyFill="1" applyBorder="1" applyAlignment="1" applyProtection="1">
      <alignment horizontal="center" vertical="center"/>
      <protection locked="0"/>
    </xf>
    <xf numFmtId="3" fontId="9" fillId="0" borderId="0" xfId="25" applyNumberFormat="1" applyFont="1" applyFill="1" applyBorder="1" applyAlignment="1" applyProtection="1">
      <alignment vertical="center"/>
      <protection locked="0"/>
    </xf>
    <xf numFmtId="181" fontId="9" fillId="0" borderId="0" xfId="25" applyNumberFormat="1" applyFont="1" applyFill="1" applyBorder="1" applyAlignment="1" applyProtection="1">
      <alignment vertical="center"/>
      <protection locked="0"/>
    </xf>
    <xf numFmtId="49" fontId="8" fillId="0" borderId="0" xfId="26" applyNumberFormat="1" applyFont="1" applyFill="1" applyBorder="1" applyAlignment="1">
      <alignment horizontal="center" vertical="center"/>
      <protection/>
    </xf>
    <xf numFmtId="3" fontId="9" fillId="0" borderId="0" xfId="22" applyNumberFormat="1" applyFont="1" applyFill="1" applyBorder="1" applyAlignment="1" applyProtection="1">
      <alignment vertical="center"/>
      <protection locked="0"/>
    </xf>
    <xf numFmtId="181" fontId="9" fillId="0" borderId="0" xfId="22" applyNumberFormat="1" applyFont="1" applyFill="1" applyBorder="1" applyAlignment="1" applyProtection="1">
      <alignment vertical="center"/>
      <protection locked="0"/>
    </xf>
    <xf numFmtId="49" fontId="9" fillId="0" borderId="0" xfId="22" applyNumberFormat="1" applyFont="1" applyFill="1" applyBorder="1" applyAlignment="1" applyProtection="1">
      <alignment horizontal="center" vertical="center"/>
      <protection locked="0"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4" fillId="0" borderId="0" xfId="24" applyFont="1" applyAlignment="1">
      <alignment horizontal="center"/>
      <protection/>
    </xf>
    <xf numFmtId="0" fontId="1" fillId="3" borderId="45" xfId="26" applyFont="1" applyFill="1" applyBorder="1" applyAlignment="1">
      <alignment horizontal="center" vertical="center"/>
      <protection/>
    </xf>
    <xf numFmtId="0" fontId="1" fillId="3" borderId="27" xfId="26" applyFont="1" applyFill="1" applyBorder="1" applyAlignment="1">
      <alignment horizontal="center" vertical="center"/>
      <protection/>
    </xf>
    <xf numFmtId="0" fontId="1" fillId="3" borderId="48" xfId="26" applyFont="1" applyFill="1" applyBorder="1" applyAlignment="1">
      <alignment horizontal="center" vertical="center"/>
      <protection/>
    </xf>
    <xf numFmtId="0" fontId="1" fillId="0" borderId="72" xfId="26" applyFont="1" applyFill="1" applyBorder="1" applyAlignment="1">
      <alignment horizontal="center" vertical="center"/>
      <protection/>
    </xf>
    <xf numFmtId="0" fontId="1" fillId="0" borderId="68" xfId="26" applyFont="1" applyFill="1" applyBorder="1" applyAlignment="1">
      <alignment horizontal="center" vertical="center"/>
      <protection/>
    </xf>
    <xf numFmtId="0" fontId="1" fillId="0" borderId="73" xfId="26" applyFont="1" applyFill="1" applyBorder="1" applyAlignment="1">
      <alignment horizontal="center" vertical="center"/>
      <protection/>
    </xf>
    <xf numFmtId="0" fontId="4" fillId="0" borderId="0" xfId="26" applyFont="1" applyFill="1" applyBorder="1" applyAlignment="1">
      <alignment horizontal="center" vertical="center"/>
      <protection/>
    </xf>
    <xf numFmtId="0" fontId="1" fillId="0" borderId="67" xfId="26" applyFont="1" applyFill="1" applyBorder="1" applyAlignment="1">
      <alignment horizontal="center" vertical="center"/>
      <protection/>
    </xf>
    <xf numFmtId="0" fontId="1" fillId="3" borderId="74" xfId="26" applyFont="1" applyFill="1" applyBorder="1" applyAlignment="1">
      <alignment horizontal="center" vertical="center"/>
      <protection/>
    </xf>
    <xf numFmtId="0" fontId="1" fillId="3" borderId="5" xfId="26" applyFont="1" applyFill="1" applyBorder="1" applyAlignment="1">
      <alignment horizontal="center" vertical="center"/>
      <protection/>
    </xf>
    <xf numFmtId="0" fontId="1" fillId="3" borderId="11" xfId="26" applyFont="1" applyFill="1" applyBorder="1" applyAlignment="1">
      <alignment horizontal="center" vertical="center"/>
      <protection/>
    </xf>
    <xf numFmtId="0" fontId="1" fillId="0" borderId="75" xfId="26" applyFont="1" applyFill="1" applyBorder="1" applyAlignment="1">
      <alignment horizontal="center" vertical="center"/>
      <protection/>
    </xf>
    <xf numFmtId="0" fontId="1" fillId="0" borderId="74" xfId="26" applyFont="1" applyFill="1" applyBorder="1" applyAlignment="1">
      <alignment horizontal="center" vertical="center"/>
      <protection/>
    </xf>
    <xf numFmtId="0" fontId="1" fillId="0" borderId="76" xfId="26" applyFont="1" applyFill="1" applyBorder="1" applyAlignment="1">
      <alignment horizontal="center" vertical="center"/>
      <protection/>
    </xf>
    <xf numFmtId="0" fontId="1" fillId="0" borderId="3" xfId="26" applyFont="1" applyFill="1" applyBorder="1" applyAlignment="1">
      <alignment horizontal="center" vertical="center"/>
      <protection/>
    </xf>
  </cellXfs>
  <cellStyles count="14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_x0000_normální_Prihlaska_ns_excel9" xfId="21"/>
    <cellStyle name="normální_Prihlaska_ns_excel95" xfId="22"/>
    <cellStyle name="normální_Regatta_formulare_2010_ZT" xfId="23"/>
    <cellStyle name="normální_Regatta_vysl" xfId="24"/>
    <cellStyle name="normální_Regatta_vysl_08" xfId="25"/>
    <cellStyle name="normální_St_listiny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390525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55</xdr:row>
      <xdr:rowOff>104775</xdr:rowOff>
    </xdr:from>
    <xdr:to>
      <xdr:col>8</xdr:col>
      <xdr:colOff>228600</xdr:colOff>
      <xdr:row>61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344025"/>
          <a:ext cx="5638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1</xdr:row>
      <xdr:rowOff>47625</xdr:rowOff>
    </xdr:from>
    <xdr:to>
      <xdr:col>8</xdr:col>
      <xdr:colOff>561975</xdr:colOff>
      <xdr:row>7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209550"/>
          <a:ext cx="1200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5"/>
  <sheetViews>
    <sheetView tabSelected="1" workbookViewId="0" topLeftCell="A1">
      <selection activeCell="I69" sqref="I69"/>
    </sheetView>
  </sheetViews>
  <sheetFormatPr defaultColWidth="9.140625" defaultRowHeight="12.75"/>
  <cols>
    <col min="1" max="2" width="9.140625" style="1" customWidth="1"/>
    <col min="3" max="3" width="16.140625" style="1" customWidth="1"/>
    <col min="4" max="4" width="13.00390625" style="1" customWidth="1"/>
    <col min="5" max="5" width="9.140625" style="1" customWidth="1"/>
    <col min="6" max="6" width="11.421875" style="1" customWidth="1"/>
    <col min="7" max="16384" width="9.140625" style="1" customWidth="1"/>
  </cols>
  <sheetData>
    <row r="2" ht="12.75"/>
    <row r="3" spans="2:7" ht="18">
      <c r="B3" s="2"/>
      <c r="C3" s="478" t="s">
        <v>0</v>
      </c>
      <c r="D3" s="478"/>
      <c r="E3" s="478"/>
      <c r="F3" s="478"/>
      <c r="G3" s="478"/>
    </row>
    <row r="4" spans="3:7" ht="15.75">
      <c r="C4" s="478" t="s">
        <v>1</v>
      </c>
      <c r="D4" s="478"/>
      <c r="E4" s="478"/>
      <c r="F4" s="478"/>
      <c r="G4" s="478"/>
    </row>
    <row r="5" spans="3:6" ht="18">
      <c r="C5" s="3"/>
      <c r="D5" s="3"/>
      <c r="E5" s="3"/>
      <c r="F5" s="3"/>
    </row>
    <row r="6" spans="3:7" ht="18">
      <c r="C6" s="479"/>
      <c r="D6" s="479"/>
      <c r="E6" s="479"/>
      <c r="F6" s="479"/>
      <c r="G6" s="479"/>
    </row>
    <row r="7" spans="3:9" ht="12" customHeight="1">
      <c r="C7" s="477"/>
      <c r="D7" s="477"/>
      <c r="E7" s="477"/>
      <c r="F7" s="477"/>
      <c r="G7" s="477"/>
      <c r="H7" s="477"/>
      <c r="I7" s="477"/>
    </row>
    <row r="8" spans="3:7" ht="18">
      <c r="C8" s="479" t="s">
        <v>2</v>
      </c>
      <c r="D8" s="479"/>
      <c r="E8" s="479"/>
      <c r="F8" s="479"/>
      <c r="G8" s="479"/>
    </row>
    <row r="9" spans="3:6" ht="6" customHeight="1">
      <c r="C9" s="3"/>
      <c r="D9" s="3"/>
      <c r="E9" s="3"/>
      <c r="F9" s="3"/>
    </row>
    <row r="10" spans="2:8" ht="20.25">
      <c r="B10" s="477" t="s">
        <v>3</v>
      </c>
      <c r="C10" s="477"/>
      <c r="D10" s="477"/>
      <c r="E10" s="477"/>
      <c r="F10" s="477"/>
      <c r="G10" s="477"/>
      <c r="H10" s="477"/>
    </row>
    <row r="11" spans="3:6" ht="6" customHeight="1">
      <c r="C11" s="4"/>
      <c r="D11" s="4"/>
      <c r="E11" s="4"/>
      <c r="F11" s="4"/>
    </row>
    <row r="12" spans="2:7" ht="18">
      <c r="B12" s="5"/>
      <c r="C12" s="479" t="s">
        <v>4</v>
      </c>
      <c r="D12" s="479"/>
      <c r="E12" s="479"/>
      <c r="F12" s="479"/>
      <c r="G12" s="479"/>
    </row>
    <row r="13" spans="3:6" ht="3.75" customHeight="1">
      <c r="C13" s="477"/>
      <c r="D13" s="477"/>
      <c r="E13" s="477"/>
      <c r="F13" s="477"/>
    </row>
    <row r="14" spans="3:7" ht="20.25">
      <c r="C14" s="477" t="s">
        <v>5</v>
      </c>
      <c r="D14" s="477"/>
      <c r="E14" s="477"/>
      <c r="F14" s="477"/>
      <c r="G14" s="477"/>
    </row>
    <row r="15" spans="1:10" ht="18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2:4" s="6" customFormat="1" ht="12.75">
      <c r="B16" s="7" t="s">
        <v>6</v>
      </c>
      <c r="D16" s="7" t="s">
        <v>7</v>
      </c>
    </row>
    <row r="17" spans="2:4" s="6" customFormat="1" ht="12.75">
      <c r="B17" s="7" t="s">
        <v>8</v>
      </c>
      <c r="D17" s="7" t="s">
        <v>9</v>
      </c>
    </row>
    <row r="18" spans="2:4" ht="12.75">
      <c r="B18" s="7" t="s">
        <v>10</v>
      </c>
      <c r="D18" s="7" t="s">
        <v>11</v>
      </c>
    </row>
    <row r="19" spans="2:4" ht="12.75">
      <c r="B19" s="1" t="s">
        <v>12</v>
      </c>
      <c r="D19" s="7" t="s">
        <v>13</v>
      </c>
    </row>
    <row r="20" spans="2:4" ht="12.75">
      <c r="B20" s="7" t="s">
        <v>14</v>
      </c>
      <c r="D20" s="7" t="s">
        <v>15</v>
      </c>
    </row>
    <row r="22" spans="2:6" ht="12.75">
      <c r="B22" s="7" t="s">
        <v>16</v>
      </c>
      <c r="D22" s="7" t="s">
        <v>17</v>
      </c>
      <c r="F22" s="7" t="s">
        <v>18</v>
      </c>
    </row>
    <row r="23" spans="2:6" ht="12.75">
      <c r="B23" s="7" t="s">
        <v>19</v>
      </c>
      <c r="D23" s="7" t="s">
        <v>20</v>
      </c>
      <c r="F23" s="7" t="s">
        <v>21</v>
      </c>
    </row>
    <row r="24" spans="2:6" ht="12.75">
      <c r="B24" s="7" t="s">
        <v>22</v>
      </c>
      <c r="D24" s="7" t="s">
        <v>23</v>
      </c>
      <c r="F24" s="7" t="s">
        <v>24</v>
      </c>
    </row>
    <row r="25" spans="2:7" ht="12.75">
      <c r="B25" s="1" t="s">
        <v>25</v>
      </c>
      <c r="D25" s="7" t="s">
        <v>26</v>
      </c>
      <c r="G25" s="7" t="s">
        <v>27</v>
      </c>
    </row>
    <row r="26" spans="2:7" ht="12.75">
      <c r="B26" s="7" t="s">
        <v>28</v>
      </c>
      <c r="D26" s="7" t="s">
        <v>29</v>
      </c>
      <c r="G26" s="7" t="s">
        <v>30</v>
      </c>
    </row>
    <row r="27" spans="2:7" ht="12.75">
      <c r="B27" s="1" t="s">
        <v>31</v>
      </c>
      <c r="D27" s="7" t="s">
        <v>32</v>
      </c>
      <c r="G27" s="7" t="s">
        <v>33</v>
      </c>
    </row>
    <row r="28" spans="2:7" ht="12.75">
      <c r="B28" s="7" t="s">
        <v>34</v>
      </c>
      <c r="D28" s="7" t="s">
        <v>26</v>
      </c>
      <c r="G28" s="7" t="s">
        <v>27</v>
      </c>
    </row>
    <row r="29" spans="2:7" ht="12.75">
      <c r="B29" s="1" t="s">
        <v>35</v>
      </c>
      <c r="D29" s="7" t="s">
        <v>36</v>
      </c>
      <c r="G29" s="7" t="s">
        <v>37</v>
      </c>
    </row>
    <row r="30" spans="4:7" ht="12.75">
      <c r="D30" s="7" t="s">
        <v>29</v>
      </c>
      <c r="G30" s="7" t="s">
        <v>30</v>
      </c>
    </row>
    <row r="31" spans="4:7" ht="12.75">
      <c r="D31" s="1" t="s">
        <v>38</v>
      </c>
      <c r="G31" s="7" t="s">
        <v>39</v>
      </c>
    </row>
    <row r="32" spans="4:7" ht="12.75">
      <c r="D32" s="7" t="s">
        <v>40</v>
      </c>
      <c r="G32" s="7" t="s">
        <v>41</v>
      </c>
    </row>
    <row r="33" ht="12.75">
      <c r="D33" s="7" t="s">
        <v>42</v>
      </c>
    </row>
    <row r="34" spans="4:7" ht="12.75">
      <c r="D34" s="7" t="s">
        <v>43</v>
      </c>
      <c r="G34" s="7" t="s">
        <v>44</v>
      </c>
    </row>
    <row r="35" ht="12.75">
      <c r="D35" s="7"/>
    </row>
    <row r="36" spans="2:6" ht="12.75">
      <c r="B36" s="7" t="s">
        <v>45</v>
      </c>
      <c r="D36" s="7" t="s">
        <v>46</v>
      </c>
      <c r="F36" s="7" t="s">
        <v>47</v>
      </c>
    </row>
    <row r="37" spans="2:4" ht="12.75">
      <c r="B37" s="7" t="s">
        <v>48</v>
      </c>
      <c r="D37" s="7" t="s">
        <v>11</v>
      </c>
    </row>
    <row r="38" ht="12.75">
      <c r="D38" s="7" t="s">
        <v>49</v>
      </c>
    </row>
    <row r="39" ht="12.75">
      <c r="B39" s="1" t="s">
        <v>50</v>
      </c>
    </row>
    <row r="41" spans="2:3" ht="12.75">
      <c r="B41" s="1" t="s">
        <v>51</v>
      </c>
      <c r="C41" s="7"/>
    </row>
    <row r="42" ht="12.75">
      <c r="C42" s="7" t="s">
        <v>52</v>
      </c>
    </row>
    <row r="43" ht="12.75">
      <c r="C43" s="7" t="s">
        <v>53</v>
      </c>
    </row>
    <row r="44" ht="12.75">
      <c r="C44" s="8" t="s">
        <v>54</v>
      </c>
    </row>
    <row r="46" ht="12.75">
      <c r="B46" s="7" t="s">
        <v>55</v>
      </c>
    </row>
    <row r="48" ht="12.75">
      <c r="B48" s="7" t="s">
        <v>57</v>
      </c>
    </row>
    <row r="51" spans="2:7" ht="12.75">
      <c r="B51" s="7" t="s">
        <v>25</v>
      </c>
      <c r="G51" s="7" t="s">
        <v>58</v>
      </c>
    </row>
    <row r="53" spans="2:7" ht="12.75">
      <c r="B53" s="7" t="s">
        <v>59</v>
      </c>
      <c r="G53" s="7" t="s">
        <v>60</v>
      </c>
    </row>
    <row r="55" ht="12.75">
      <c r="B55" s="1" t="s">
        <v>56</v>
      </c>
    </row>
    <row r="57" ht="12.75"/>
    <row r="58" ht="12.75"/>
    <row r="59" ht="12.75"/>
    <row r="60" ht="12.75"/>
    <row r="61" ht="12.75"/>
  </sheetData>
  <mergeCells count="9">
    <mergeCell ref="C14:G14"/>
    <mergeCell ref="C3:G3"/>
    <mergeCell ref="C4:G4"/>
    <mergeCell ref="C6:G6"/>
    <mergeCell ref="C13:F13"/>
    <mergeCell ref="C12:G12"/>
    <mergeCell ref="C8:G8"/>
    <mergeCell ref="B10:H10"/>
    <mergeCell ref="C7:I7"/>
  </mergeCells>
  <printOptions/>
  <pageMargins left="0.64" right="0.57" top="0.48" bottom="0.26" header="0.4921259845" footer="0.4921259845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57"/>
  <sheetViews>
    <sheetView tabSelected="1" zoomScale="75" zoomScaleNormal="75" workbookViewId="0" topLeftCell="A31">
      <selection activeCell="I69" sqref="I69"/>
    </sheetView>
  </sheetViews>
  <sheetFormatPr defaultColWidth="9.140625" defaultRowHeight="12.75"/>
  <cols>
    <col min="1" max="1" width="8.00390625" style="19" customWidth="1"/>
    <col min="2" max="2" width="14.8515625" style="19" customWidth="1"/>
    <col min="3" max="3" width="18.421875" style="19" customWidth="1"/>
    <col min="4" max="4" width="30.57421875" style="19" bestFit="1" customWidth="1"/>
    <col min="5" max="5" width="12.00390625" style="19" bestFit="1" customWidth="1"/>
    <col min="6" max="6" width="9.140625" style="19" customWidth="1"/>
    <col min="7" max="7" width="23.28125" style="19" customWidth="1"/>
    <col min="8" max="8" width="9.140625" style="19" customWidth="1"/>
    <col min="9" max="9" width="10.28125" style="19" customWidth="1"/>
    <col min="10" max="10" width="9.28125" style="19" customWidth="1"/>
    <col min="11" max="11" width="9.8515625" style="19" customWidth="1"/>
    <col min="12" max="12" width="10.140625" style="19" customWidth="1"/>
    <col min="13" max="13" width="9.7109375" style="19" customWidth="1"/>
    <col min="14" max="14" width="10.8515625" style="19" customWidth="1"/>
    <col min="15" max="15" width="10.421875" style="19" customWidth="1"/>
    <col min="16" max="16" width="4.57421875" style="19" customWidth="1"/>
    <col min="17" max="17" width="10.57421875" style="19" customWidth="1"/>
    <col min="18" max="18" width="13.7109375" style="19" customWidth="1"/>
    <col min="19" max="19" width="8.7109375" style="19" customWidth="1"/>
    <col min="20" max="20" width="11.57421875" style="19" bestFit="1" customWidth="1"/>
    <col min="21" max="21" width="13.7109375" style="19" customWidth="1"/>
    <col min="22" max="22" width="8.7109375" style="23" customWidth="1"/>
    <col min="23" max="23" width="10.57421875" style="19" customWidth="1"/>
    <col min="24" max="24" width="13.57421875" style="19" customWidth="1"/>
    <col min="25" max="25" width="8.7109375" style="19" customWidth="1"/>
    <col min="26" max="26" width="12.7109375" style="19" customWidth="1"/>
    <col min="27" max="27" width="10.57421875" style="19" customWidth="1"/>
    <col min="28" max="28" width="8.28125" style="19" bestFit="1" customWidth="1"/>
    <col min="29" max="29" width="7.7109375" style="19" bestFit="1" customWidth="1"/>
    <col min="30" max="16384" width="9.140625" style="19" customWidth="1"/>
  </cols>
  <sheetData>
    <row r="3" spans="1:22" ht="15">
      <c r="A3" s="9"/>
      <c r="B3" s="10"/>
      <c r="C3" s="10"/>
      <c r="D3" s="10"/>
      <c r="E3" s="10"/>
      <c r="F3" s="11"/>
      <c r="G3" s="10"/>
      <c r="H3" s="12"/>
      <c r="I3" s="13"/>
      <c r="J3" s="14"/>
      <c r="K3" s="14"/>
      <c r="L3" s="15"/>
      <c r="M3" s="15"/>
      <c r="N3" s="16"/>
      <c r="O3" s="15"/>
      <c r="P3" s="15"/>
      <c r="Q3" s="16"/>
      <c r="R3" s="16"/>
      <c r="S3" s="16"/>
      <c r="T3" s="16"/>
      <c r="U3" s="17"/>
      <c r="V3" s="18"/>
    </row>
    <row r="4" spans="1:22" ht="20.25">
      <c r="A4" s="20" t="s">
        <v>299</v>
      </c>
      <c r="B4" s="10"/>
      <c r="C4" s="10"/>
      <c r="D4" s="10"/>
      <c r="E4" s="10"/>
      <c r="F4" s="11"/>
      <c r="G4" s="10"/>
      <c r="H4" s="12"/>
      <c r="I4" s="13"/>
      <c r="J4" s="14"/>
      <c r="K4" s="14"/>
      <c r="L4" s="15"/>
      <c r="M4" s="15"/>
      <c r="N4" s="16"/>
      <c r="O4" s="15"/>
      <c r="P4" s="15"/>
      <c r="Q4" s="16"/>
      <c r="R4" s="16"/>
      <c r="S4" s="16"/>
      <c r="T4" s="16"/>
      <c r="U4" s="17"/>
      <c r="V4" s="18"/>
    </row>
    <row r="5" spans="1:22" ht="15">
      <c r="A5" s="9"/>
      <c r="B5" s="10"/>
      <c r="C5" s="10"/>
      <c r="D5" s="10"/>
      <c r="E5" s="10"/>
      <c r="F5" s="11"/>
      <c r="G5" s="10"/>
      <c r="H5" s="12"/>
      <c r="I5" s="13"/>
      <c r="J5" s="14"/>
      <c r="K5" s="14"/>
      <c r="L5" s="15"/>
      <c r="M5" s="15"/>
      <c r="N5" s="16"/>
      <c r="O5" s="15"/>
      <c r="P5" s="15"/>
      <c r="Q5" s="16"/>
      <c r="R5" s="16"/>
      <c r="S5" s="16"/>
      <c r="T5" s="16"/>
      <c r="U5" s="17"/>
      <c r="V5" s="18"/>
    </row>
    <row r="6" spans="1:20" ht="20.25" customHeight="1">
      <c r="A6" s="21" t="s">
        <v>61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7:20" ht="13.5" thickBot="1"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9" ht="25.5" customHeight="1">
      <c r="A8" s="480" t="s">
        <v>62</v>
      </c>
      <c r="B8" s="483" t="s">
        <v>63</v>
      </c>
      <c r="C8" s="484"/>
      <c r="D8" s="484"/>
      <c r="E8" s="484"/>
      <c r="F8" s="485"/>
      <c r="G8" s="483" t="s">
        <v>64</v>
      </c>
      <c r="H8" s="484"/>
      <c r="I8" s="484"/>
      <c r="J8" s="484"/>
      <c r="K8" s="484"/>
      <c r="L8" s="484"/>
      <c r="M8" s="484"/>
      <c r="N8" s="484"/>
      <c r="O8" s="485"/>
      <c r="P8" s="24"/>
      <c r="Q8" s="25" t="s">
        <v>65</v>
      </c>
      <c r="R8" s="26" t="s">
        <v>66</v>
      </c>
      <c r="S8" s="27" t="s">
        <v>62</v>
      </c>
      <c r="T8" s="25" t="s">
        <v>65</v>
      </c>
      <c r="U8" s="26" t="s">
        <v>66</v>
      </c>
      <c r="V8" s="27" t="s">
        <v>62</v>
      </c>
      <c r="W8" s="25" t="s">
        <v>65</v>
      </c>
      <c r="X8" s="26" t="s">
        <v>66</v>
      </c>
      <c r="Y8" s="27" t="s">
        <v>62</v>
      </c>
      <c r="Z8" s="28" t="s">
        <v>67</v>
      </c>
      <c r="AA8" s="29"/>
      <c r="AB8" s="30"/>
      <c r="AC8" s="31"/>
    </row>
    <row r="9" spans="1:29" ht="38.25">
      <c r="A9" s="481"/>
      <c r="B9" s="32" t="s">
        <v>68</v>
      </c>
      <c r="C9" s="33" t="s">
        <v>69</v>
      </c>
      <c r="D9" s="33" t="s">
        <v>70</v>
      </c>
      <c r="E9" s="33" t="s">
        <v>71</v>
      </c>
      <c r="F9" s="34" t="s">
        <v>72</v>
      </c>
      <c r="G9" s="32" t="s">
        <v>73</v>
      </c>
      <c r="H9" s="33" t="s">
        <v>74</v>
      </c>
      <c r="I9" s="33" t="s">
        <v>75</v>
      </c>
      <c r="J9" s="33" t="s">
        <v>76</v>
      </c>
      <c r="K9" s="33" t="s">
        <v>77</v>
      </c>
      <c r="L9" s="33" t="s">
        <v>78</v>
      </c>
      <c r="M9" s="33" t="s">
        <v>79</v>
      </c>
      <c r="N9" s="35" t="s">
        <v>80</v>
      </c>
      <c r="O9" s="36" t="s">
        <v>81</v>
      </c>
      <c r="P9" s="37"/>
      <c r="Q9" s="38" t="s">
        <v>82</v>
      </c>
      <c r="R9" s="39" t="s">
        <v>83</v>
      </c>
      <c r="S9" s="40" t="s">
        <v>84</v>
      </c>
      <c r="T9" s="38" t="s">
        <v>85</v>
      </c>
      <c r="U9" s="39" t="s">
        <v>83</v>
      </c>
      <c r="V9" s="40" t="s">
        <v>86</v>
      </c>
      <c r="W9" s="38" t="s">
        <v>87</v>
      </c>
      <c r="X9" s="39" t="s">
        <v>83</v>
      </c>
      <c r="Y9" s="40" t="s">
        <v>88</v>
      </c>
      <c r="Z9" s="41" t="s">
        <v>89</v>
      </c>
      <c r="AA9" s="42"/>
      <c r="AB9" s="43"/>
      <c r="AC9" s="44"/>
    </row>
    <row r="10" spans="1:29" ht="13.5" thickBot="1">
      <c r="A10" s="482"/>
      <c r="B10" s="45"/>
      <c r="C10" s="46"/>
      <c r="D10" s="46"/>
      <c r="E10" s="46"/>
      <c r="F10" s="47"/>
      <c r="G10" s="45"/>
      <c r="H10" s="46"/>
      <c r="I10" s="46" t="s">
        <v>90</v>
      </c>
      <c r="J10" s="46" t="s">
        <v>91</v>
      </c>
      <c r="K10" s="46" t="s">
        <v>92</v>
      </c>
      <c r="L10" s="46" t="s">
        <v>93</v>
      </c>
      <c r="M10" s="46" t="s">
        <v>94</v>
      </c>
      <c r="N10" s="48" t="s">
        <v>95</v>
      </c>
      <c r="O10" s="49" t="s">
        <v>96</v>
      </c>
      <c r="P10" s="37"/>
      <c r="Q10" s="50" t="s">
        <v>97</v>
      </c>
      <c r="R10" s="51" t="s">
        <v>98</v>
      </c>
      <c r="S10" s="52" t="s">
        <v>99</v>
      </c>
      <c r="T10" s="50" t="s">
        <v>100</v>
      </c>
      <c r="U10" s="51" t="s">
        <v>98</v>
      </c>
      <c r="V10" s="52" t="s">
        <v>101</v>
      </c>
      <c r="W10" s="50" t="s">
        <v>102</v>
      </c>
      <c r="X10" s="51" t="s">
        <v>98</v>
      </c>
      <c r="Y10" s="52" t="s">
        <v>103</v>
      </c>
      <c r="Z10" s="53"/>
      <c r="AA10" s="42"/>
      <c r="AB10" s="43"/>
      <c r="AC10" s="44"/>
    </row>
    <row r="11" spans="1:29" ht="30" customHeight="1" thickTop="1">
      <c r="A11" s="54">
        <v>1</v>
      </c>
      <c r="B11" s="55" t="s">
        <v>104</v>
      </c>
      <c r="C11" s="56" t="s">
        <v>105</v>
      </c>
      <c r="D11" s="57" t="s">
        <v>106</v>
      </c>
      <c r="E11" s="58"/>
      <c r="F11" s="59" t="s">
        <v>107</v>
      </c>
      <c r="G11" s="60" t="s">
        <v>108</v>
      </c>
      <c r="H11" s="61" t="s">
        <v>109</v>
      </c>
      <c r="I11" s="62">
        <v>974</v>
      </c>
      <c r="J11" s="63">
        <v>0.6</v>
      </c>
      <c r="K11" s="63">
        <v>10</v>
      </c>
      <c r="L11" s="64">
        <v>0.7679561206122351</v>
      </c>
      <c r="M11" s="64">
        <v>0.8158905173992076</v>
      </c>
      <c r="N11" s="65">
        <v>69</v>
      </c>
      <c r="O11" s="66">
        <v>0.4708905173992076</v>
      </c>
      <c r="P11" s="22"/>
      <c r="Q11" s="67">
        <v>2076</v>
      </c>
      <c r="R11" s="68">
        <v>977.568714120755</v>
      </c>
      <c r="S11" s="69">
        <v>2</v>
      </c>
      <c r="T11" s="67">
        <v>2714</v>
      </c>
      <c r="U11" s="68">
        <v>1277.9968642214494</v>
      </c>
      <c r="V11" s="69">
        <v>3</v>
      </c>
      <c r="W11" s="67">
        <v>1901</v>
      </c>
      <c r="X11" s="68">
        <v>895.1628735758937</v>
      </c>
      <c r="Y11" s="69">
        <v>1</v>
      </c>
      <c r="Z11" s="70">
        <f aca="true" t="shared" si="0" ref="Z11:Z33">(Y11+V11+S11)-MAX(S11,V11,Y11)</f>
        <v>3</v>
      </c>
      <c r="AA11" s="71"/>
      <c r="AB11" s="11"/>
      <c r="AC11" s="72"/>
    </row>
    <row r="12" spans="1:29" ht="30" customHeight="1">
      <c r="A12" s="54" t="s">
        <v>110</v>
      </c>
      <c r="B12" s="73" t="s">
        <v>111</v>
      </c>
      <c r="C12" s="74" t="s">
        <v>112</v>
      </c>
      <c r="D12" s="75" t="s">
        <v>113</v>
      </c>
      <c r="E12" s="76"/>
      <c r="F12" s="77" t="s">
        <v>114</v>
      </c>
      <c r="G12" s="78" t="s">
        <v>115</v>
      </c>
      <c r="H12" s="79" t="s">
        <v>116</v>
      </c>
      <c r="I12" s="80">
        <v>960</v>
      </c>
      <c r="J12" s="81">
        <v>0.31</v>
      </c>
      <c r="K12" s="81">
        <v>6.5</v>
      </c>
      <c r="L12" s="64">
        <v>0.6280816690123681</v>
      </c>
      <c r="M12" s="64">
        <v>0.7578985832857353</v>
      </c>
      <c r="N12" s="65">
        <v>83.33333333333333</v>
      </c>
      <c r="O12" s="66">
        <v>0.3412319166190687</v>
      </c>
      <c r="P12" s="82"/>
      <c r="Q12" s="67">
        <v>2938</v>
      </c>
      <c r="R12" s="68">
        <v>1002.5393710268239</v>
      </c>
      <c r="S12" s="69">
        <v>3</v>
      </c>
      <c r="T12" s="67">
        <v>3203</v>
      </c>
      <c r="U12" s="68">
        <v>1092.965828930877</v>
      </c>
      <c r="V12" s="69">
        <v>1</v>
      </c>
      <c r="W12" s="67">
        <v>5441</v>
      </c>
      <c r="X12" s="68">
        <v>1856.6428583243528</v>
      </c>
      <c r="Y12" s="69">
        <v>15</v>
      </c>
      <c r="Z12" s="70">
        <f t="shared" si="0"/>
        <v>4</v>
      </c>
      <c r="AA12" s="83"/>
      <c r="AB12" s="11"/>
      <c r="AC12" s="72"/>
    </row>
    <row r="13" spans="1:29" ht="30" customHeight="1">
      <c r="A13" s="54" t="s">
        <v>117</v>
      </c>
      <c r="B13" s="84" t="s">
        <v>118</v>
      </c>
      <c r="C13" s="85" t="s">
        <v>119</v>
      </c>
      <c r="D13" s="86" t="s">
        <v>120</v>
      </c>
      <c r="E13" s="87" t="s">
        <v>121</v>
      </c>
      <c r="F13" s="88" t="s">
        <v>122</v>
      </c>
      <c r="G13" s="60" t="s">
        <v>123</v>
      </c>
      <c r="H13" s="89" t="s">
        <v>124</v>
      </c>
      <c r="I13" s="90">
        <v>920</v>
      </c>
      <c r="J13" s="91">
        <v>0.72</v>
      </c>
      <c r="K13" s="91">
        <v>8.8</v>
      </c>
      <c r="L13" s="92">
        <v>0.8292045481483319</v>
      </c>
      <c r="M13" s="92">
        <v>0.8548570970564602</v>
      </c>
      <c r="N13" s="65">
        <v>96.66666666666667</v>
      </c>
      <c r="O13" s="93">
        <v>0.37152376372312684</v>
      </c>
      <c r="P13" s="22"/>
      <c r="Q13" s="67">
        <v>2310</v>
      </c>
      <c r="R13" s="68">
        <v>858.219894200423</v>
      </c>
      <c r="S13" s="69">
        <v>1</v>
      </c>
      <c r="T13" s="67">
        <v>3840</v>
      </c>
      <c r="U13" s="68">
        <v>1426.651252696807</v>
      </c>
      <c r="V13" s="69">
        <v>5</v>
      </c>
      <c r="W13" s="67">
        <v>3310</v>
      </c>
      <c r="X13" s="68">
        <v>1229.7436579235498</v>
      </c>
      <c r="Y13" s="69">
        <v>4</v>
      </c>
      <c r="Z13" s="70">
        <f t="shared" si="0"/>
        <v>5</v>
      </c>
      <c r="AA13" s="83"/>
      <c r="AB13" s="11"/>
      <c r="AC13" s="72"/>
    </row>
    <row r="14" spans="1:29" ht="30" customHeight="1">
      <c r="A14" s="54" t="s">
        <v>125</v>
      </c>
      <c r="B14" s="73" t="s">
        <v>126</v>
      </c>
      <c r="C14" s="74" t="s">
        <v>127</v>
      </c>
      <c r="D14" s="75" t="s">
        <v>113</v>
      </c>
      <c r="E14" s="76"/>
      <c r="F14" s="77" t="s">
        <v>114</v>
      </c>
      <c r="G14" s="78" t="s">
        <v>115</v>
      </c>
      <c r="H14" s="79" t="s">
        <v>116</v>
      </c>
      <c r="I14" s="80">
        <v>960</v>
      </c>
      <c r="J14" s="81">
        <v>0.31</v>
      </c>
      <c r="K14" s="81">
        <v>6.3</v>
      </c>
      <c r="L14" s="92">
        <v>0.6346589187217816</v>
      </c>
      <c r="M14" s="92">
        <v>0.7594881194122726</v>
      </c>
      <c r="N14" s="65">
        <v>84.33333333333333</v>
      </c>
      <c r="O14" s="66">
        <v>0.33782145274560593</v>
      </c>
      <c r="P14" s="82"/>
      <c r="Q14" s="67">
        <v>3014</v>
      </c>
      <c r="R14" s="68">
        <v>1018.1938585752563</v>
      </c>
      <c r="S14" s="69">
        <v>4</v>
      </c>
      <c r="T14" s="67">
        <v>3366</v>
      </c>
      <c r="U14" s="68">
        <v>1137.1070099417095</v>
      </c>
      <c r="V14" s="69">
        <v>2</v>
      </c>
      <c r="W14" s="67">
        <v>5441</v>
      </c>
      <c r="X14" s="68">
        <v>1838.0865243888418</v>
      </c>
      <c r="Y14" s="69">
        <v>14</v>
      </c>
      <c r="Z14" s="70">
        <f t="shared" si="0"/>
        <v>6</v>
      </c>
      <c r="AA14" s="83"/>
      <c r="AB14" s="11"/>
      <c r="AC14" s="72"/>
    </row>
    <row r="15" spans="1:29" ht="30" customHeight="1">
      <c r="A15" s="54" t="s">
        <v>128</v>
      </c>
      <c r="B15" s="55" t="s">
        <v>129</v>
      </c>
      <c r="C15" s="56" t="s">
        <v>130</v>
      </c>
      <c r="D15" s="86" t="s">
        <v>106</v>
      </c>
      <c r="E15" s="58"/>
      <c r="F15" s="59" t="s">
        <v>107</v>
      </c>
      <c r="G15" s="60" t="s">
        <v>131</v>
      </c>
      <c r="H15" s="61" t="s">
        <v>116</v>
      </c>
      <c r="I15" s="62">
        <v>960</v>
      </c>
      <c r="J15" s="63">
        <v>0.4</v>
      </c>
      <c r="K15" s="63">
        <v>4</v>
      </c>
      <c r="L15" s="92">
        <v>0.8387831978228311</v>
      </c>
      <c r="M15" s="92">
        <v>0.8616054791611352</v>
      </c>
      <c r="N15" s="65">
        <v>73</v>
      </c>
      <c r="O15" s="66">
        <v>0.4966054791611352</v>
      </c>
      <c r="P15" s="82"/>
      <c r="Q15" s="67">
        <v>2067</v>
      </c>
      <c r="R15" s="68">
        <v>1026.4835254260663</v>
      </c>
      <c r="S15" s="69">
        <v>5</v>
      </c>
      <c r="T15" s="67">
        <v>2615</v>
      </c>
      <c r="U15" s="68">
        <v>1298.6233280063684</v>
      </c>
      <c r="V15" s="69">
        <v>4</v>
      </c>
      <c r="W15" s="67">
        <v>2184</v>
      </c>
      <c r="X15" s="68">
        <v>1084.5863664879191</v>
      </c>
      <c r="Y15" s="69">
        <v>3</v>
      </c>
      <c r="Z15" s="70">
        <f t="shared" si="0"/>
        <v>7</v>
      </c>
      <c r="AA15" s="83"/>
      <c r="AB15" s="11"/>
      <c r="AC15" s="72"/>
    </row>
    <row r="16" spans="1:29" ht="30" customHeight="1">
      <c r="A16" s="54" t="s">
        <v>132</v>
      </c>
      <c r="B16" s="55" t="s">
        <v>133</v>
      </c>
      <c r="C16" s="56" t="s">
        <v>134</v>
      </c>
      <c r="D16" s="94" t="s">
        <v>135</v>
      </c>
      <c r="E16" s="95"/>
      <c r="F16" s="96" t="s">
        <v>114</v>
      </c>
      <c r="G16" s="97" t="s">
        <v>136</v>
      </c>
      <c r="H16" s="98" t="s">
        <v>116</v>
      </c>
      <c r="I16" s="99">
        <v>955</v>
      </c>
      <c r="J16" s="100">
        <v>0.351</v>
      </c>
      <c r="K16" s="100">
        <v>3.7</v>
      </c>
      <c r="L16" s="92">
        <v>0.8022163561992788</v>
      </c>
      <c r="M16" s="92">
        <v>0.836780867280972</v>
      </c>
      <c r="N16" s="65">
        <v>66.66666666666667</v>
      </c>
      <c r="O16" s="93">
        <v>0.5034475339476386</v>
      </c>
      <c r="P16" s="22"/>
      <c r="Q16" s="67">
        <v>5422</v>
      </c>
      <c r="R16" s="68">
        <v>2729.6925290640966</v>
      </c>
      <c r="S16" s="69">
        <v>21</v>
      </c>
      <c r="T16" s="67">
        <v>2991</v>
      </c>
      <c r="U16" s="68">
        <v>1505.8115740373871</v>
      </c>
      <c r="V16" s="69">
        <v>6</v>
      </c>
      <c r="W16" s="67">
        <v>1965</v>
      </c>
      <c r="X16" s="68">
        <v>989.2744042071099</v>
      </c>
      <c r="Y16" s="69">
        <v>2</v>
      </c>
      <c r="Z16" s="70">
        <f t="shared" si="0"/>
        <v>8</v>
      </c>
      <c r="AA16" s="71"/>
      <c r="AB16" s="11"/>
      <c r="AC16" s="72"/>
    </row>
    <row r="17" spans="1:29" ht="30" customHeight="1">
      <c r="A17" s="54" t="s">
        <v>137</v>
      </c>
      <c r="B17" s="55" t="s">
        <v>138</v>
      </c>
      <c r="C17" s="56" t="s">
        <v>139</v>
      </c>
      <c r="D17" s="86" t="s">
        <v>140</v>
      </c>
      <c r="E17" s="58" t="s">
        <v>141</v>
      </c>
      <c r="F17" s="59" t="s">
        <v>122</v>
      </c>
      <c r="G17" s="101" t="s">
        <v>142</v>
      </c>
      <c r="H17" s="61" t="s">
        <v>143</v>
      </c>
      <c r="I17" s="62">
        <v>1050</v>
      </c>
      <c r="J17" s="63">
        <v>0.5</v>
      </c>
      <c r="K17" s="63">
        <v>9</v>
      </c>
      <c r="L17" s="92">
        <v>0.7827599955366523</v>
      </c>
      <c r="M17" s="92">
        <v>0.8246285413652292</v>
      </c>
      <c r="N17" s="65">
        <v>72.66666666666667</v>
      </c>
      <c r="O17" s="66">
        <v>0.4612952080318959</v>
      </c>
      <c r="P17" s="82"/>
      <c r="Q17" s="67">
        <v>2729</v>
      </c>
      <c r="R17" s="68">
        <v>1258.8746227190438</v>
      </c>
      <c r="S17" s="69">
        <v>10</v>
      </c>
      <c r="T17" s="67">
        <v>3276</v>
      </c>
      <c r="U17" s="68">
        <v>1511.203101512491</v>
      </c>
      <c r="V17" s="69">
        <v>7</v>
      </c>
      <c r="W17" s="67">
        <v>2727</v>
      </c>
      <c r="X17" s="68">
        <v>1257.9520323029801</v>
      </c>
      <c r="Y17" s="69">
        <v>6</v>
      </c>
      <c r="Z17" s="70">
        <f t="shared" si="0"/>
        <v>13</v>
      </c>
      <c r="AA17" s="83"/>
      <c r="AB17" s="11"/>
      <c r="AC17" s="72"/>
    </row>
    <row r="18" spans="1:29" ht="30" customHeight="1">
      <c r="A18" s="54" t="s">
        <v>144</v>
      </c>
      <c r="B18" s="73" t="s">
        <v>145</v>
      </c>
      <c r="C18" s="74" t="s">
        <v>146</v>
      </c>
      <c r="D18" s="75" t="s">
        <v>113</v>
      </c>
      <c r="E18" s="76"/>
      <c r="F18" s="77" t="s">
        <v>114</v>
      </c>
      <c r="G18" s="97" t="s">
        <v>147</v>
      </c>
      <c r="H18" s="98" t="s">
        <v>116</v>
      </c>
      <c r="I18" s="99">
        <v>940</v>
      </c>
      <c r="J18" s="100">
        <v>0.35</v>
      </c>
      <c r="K18" s="100">
        <v>5.7</v>
      </c>
      <c r="L18" s="102">
        <v>0.6827139043134044</v>
      </c>
      <c r="M18" s="102">
        <v>0.7748048548309884</v>
      </c>
      <c r="N18" s="65">
        <v>83.33333333333333</v>
      </c>
      <c r="O18" s="103">
        <v>0.35813818816432175</v>
      </c>
      <c r="P18" s="82"/>
      <c r="Q18" s="67">
        <v>3128</v>
      </c>
      <c r="R18" s="68">
        <v>1120.2562525779983</v>
      </c>
      <c r="S18" s="69">
        <v>6</v>
      </c>
      <c r="T18" s="67">
        <v>4304</v>
      </c>
      <c r="U18" s="68">
        <v>1541.4267618592407</v>
      </c>
      <c r="V18" s="69">
        <v>9</v>
      </c>
      <c r="W18" s="67">
        <v>5441</v>
      </c>
      <c r="X18" s="68">
        <v>1948.6298818020746</v>
      </c>
      <c r="Y18" s="69">
        <v>16</v>
      </c>
      <c r="Z18" s="70">
        <f t="shared" si="0"/>
        <v>15</v>
      </c>
      <c r="AA18" s="83"/>
      <c r="AB18" s="11"/>
      <c r="AC18" s="72"/>
    </row>
    <row r="19" spans="1:29" ht="30" customHeight="1">
      <c r="A19" s="54" t="s">
        <v>148</v>
      </c>
      <c r="B19" s="55" t="s">
        <v>149</v>
      </c>
      <c r="C19" s="56" t="s">
        <v>150</v>
      </c>
      <c r="D19" s="94" t="s">
        <v>151</v>
      </c>
      <c r="E19" s="95"/>
      <c r="F19" s="96" t="s">
        <v>152</v>
      </c>
      <c r="G19" s="97" t="s">
        <v>153</v>
      </c>
      <c r="H19" s="98" t="s">
        <v>154</v>
      </c>
      <c r="I19" s="99">
        <v>880</v>
      </c>
      <c r="J19" s="100">
        <v>0.567</v>
      </c>
      <c r="K19" s="100">
        <v>9.5</v>
      </c>
      <c r="L19" s="64">
        <v>0.6861222300553342</v>
      </c>
      <c r="M19" s="64">
        <v>0.7761227880600648</v>
      </c>
      <c r="N19" s="65">
        <v>76</v>
      </c>
      <c r="O19" s="66">
        <v>0.39612278806006485</v>
      </c>
      <c r="P19" s="82"/>
      <c r="Q19" s="67">
        <v>3028</v>
      </c>
      <c r="R19" s="68">
        <v>1199.4598022458763</v>
      </c>
      <c r="S19" s="69">
        <v>8</v>
      </c>
      <c r="T19" s="67">
        <v>3838</v>
      </c>
      <c r="U19" s="68">
        <v>1520.319260574529</v>
      </c>
      <c r="V19" s="69">
        <v>8</v>
      </c>
      <c r="W19" s="67">
        <v>4935</v>
      </c>
      <c r="X19" s="68">
        <v>1954.86595907642</v>
      </c>
      <c r="Y19" s="69">
        <v>17</v>
      </c>
      <c r="Z19" s="70">
        <f t="shared" si="0"/>
        <v>16</v>
      </c>
      <c r="AA19" s="83"/>
      <c r="AB19" s="11"/>
      <c r="AC19" s="72"/>
    </row>
    <row r="20" spans="1:29" ht="30" customHeight="1">
      <c r="A20" s="54" t="s">
        <v>155</v>
      </c>
      <c r="B20" s="104" t="s">
        <v>156</v>
      </c>
      <c r="C20" s="105" t="s">
        <v>157</v>
      </c>
      <c r="D20" s="86" t="s">
        <v>158</v>
      </c>
      <c r="E20" s="58" t="s">
        <v>159</v>
      </c>
      <c r="F20" s="59" t="s">
        <v>122</v>
      </c>
      <c r="G20" s="106" t="s">
        <v>160</v>
      </c>
      <c r="H20" s="61" t="s">
        <v>161</v>
      </c>
      <c r="I20" s="107">
        <v>970</v>
      </c>
      <c r="J20" s="108">
        <v>0.39</v>
      </c>
      <c r="K20" s="108">
        <v>3.36</v>
      </c>
      <c r="L20" s="92">
        <v>0.8869369933662159</v>
      </c>
      <c r="M20" s="92">
        <v>0.8980966910928815</v>
      </c>
      <c r="N20" s="65">
        <v>62</v>
      </c>
      <c r="O20" s="93">
        <v>0.5880966910928815</v>
      </c>
      <c r="P20" s="82"/>
      <c r="Q20" s="67">
        <v>2234</v>
      </c>
      <c r="R20" s="68">
        <v>1313.8080079014974</v>
      </c>
      <c r="S20" s="69">
        <v>12</v>
      </c>
      <c r="T20" s="67">
        <v>2889</v>
      </c>
      <c r="U20" s="68">
        <v>1699.0113405673349</v>
      </c>
      <c r="V20" s="69">
        <v>10</v>
      </c>
      <c r="W20" s="67">
        <v>2306</v>
      </c>
      <c r="X20" s="68">
        <v>1356.1509696601847</v>
      </c>
      <c r="Y20" s="69">
        <v>7</v>
      </c>
      <c r="Z20" s="70">
        <f t="shared" si="0"/>
        <v>17</v>
      </c>
      <c r="AA20" s="71"/>
      <c r="AB20" s="11"/>
      <c r="AC20" s="72"/>
    </row>
    <row r="21" spans="1:29" ht="30" customHeight="1">
      <c r="A21" s="54" t="s">
        <v>162</v>
      </c>
      <c r="B21" s="55" t="s">
        <v>163</v>
      </c>
      <c r="C21" s="56" t="s">
        <v>164</v>
      </c>
      <c r="D21" s="94" t="s">
        <v>106</v>
      </c>
      <c r="E21" s="95"/>
      <c r="F21" s="96" t="s">
        <v>107</v>
      </c>
      <c r="G21" s="109" t="s">
        <v>165</v>
      </c>
      <c r="H21" s="98" t="s">
        <v>143</v>
      </c>
      <c r="I21" s="99">
        <v>1070</v>
      </c>
      <c r="J21" s="100">
        <v>0.79</v>
      </c>
      <c r="K21" s="100">
        <v>7.5</v>
      </c>
      <c r="L21" s="92">
        <v>1.0654802228453542</v>
      </c>
      <c r="M21" s="92">
        <v>1.061763754044394</v>
      </c>
      <c r="N21" s="65">
        <v>80.66666666666667</v>
      </c>
      <c r="O21" s="66">
        <v>0.6584304207110607</v>
      </c>
      <c r="P21" s="82"/>
      <c r="Q21" s="67">
        <v>2140</v>
      </c>
      <c r="R21" s="68">
        <v>1409.04110032167</v>
      </c>
      <c r="S21" s="69">
        <v>14</v>
      </c>
      <c r="T21" s="67">
        <v>5760</v>
      </c>
      <c r="U21" s="68">
        <v>3792.5592232957097</v>
      </c>
      <c r="V21" s="69">
        <v>22</v>
      </c>
      <c r="W21" s="67">
        <v>1888</v>
      </c>
      <c r="X21" s="68">
        <v>1243.1166343024827</v>
      </c>
      <c r="Y21" s="69">
        <v>5</v>
      </c>
      <c r="Z21" s="70">
        <f t="shared" si="0"/>
        <v>19</v>
      </c>
      <c r="AA21" s="83"/>
      <c r="AB21" s="11"/>
      <c r="AC21" s="72"/>
    </row>
    <row r="22" spans="1:29" ht="30" customHeight="1">
      <c r="A22" s="54" t="s">
        <v>166</v>
      </c>
      <c r="B22" s="55" t="s">
        <v>167</v>
      </c>
      <c r="C22" s="56" t="s">
        <v>168</v>
      </c>
      <c r="D22" s="86" t="s">
        <v>169</v>
      </c>
      <c r="E22" s="58"/>
      <c r="F22" s="59" t="s">
        <v>122</v>
      </c>
      <c r="G22" s="110" t="s">
        <v>170</v>
      </c>
      <c r="H22" s="111" t="s">
        <v>171</v>
      </c>
      <c r="I22" s="62">
        <v>1290</v>
      </c>
      <c r="J22" s="63">
        <v>0.906</v>
      </c>
      <c r="K22" s="63">
        <v>17.29</v>
      </c>
      <c r="L22" s="64">
        <v>1.041335407147979</v>
      </c>
      <c r="M22" s="64">
        <v>1.0398525818753237</v>
      </c>
      <c r="N22" s="65">
        <v>80.66666666666667</v>
      </c>
      <c r="O22" s="66">
        <v>0.6365192485419904</v>
      </c>
      <c r="P22" s="82"/>
      <c r="Q22" s="67">
        <v>2358</v>
      </c>
      <c r="R22" s="68">
        <v>1500.9123880620134</v>
      </c>
      <c r="S22" s="69">
        <v>16</v>
      </c>
      <c r="T22" s="67">
        <v>3021</v>
      </c>
      <c r="U22" s="68">
        <v>1922.9246498453529</v>
      </c>
      <c r="V22" s="69">
        <v>12</v>
      </c>
      <c r="W22" s="67">
        <v>2146</v>
      </c>
      <c r="X22" s="68">
        <v>1365.9703073711114</v>
      </c>
      <c r="Y22" s="69">
        <v>8</v>
      </c>
      <c r="Z22" s="70">
        <f t="shared" si="0"/>
        <v>20</v>
      </c>
      <c r="AA22" s="83"/>
      <c r="AB22" s="11"/>
      <c r="AC22" s="72"/>
    </row>
    <row r="23" spans="1:29" ht="30" customHeight="1">
      <c r="A23" s="54" t="s">
        <v>172</v>
      </c>
      <c r="B23" s="55" t="s">
        <v>173</v>
      </c>
      <c r="C23" s="56" t="s">
        <v>174</v>
      </c>
      <c r="D23" s="94" t="s">
        <v>175</v>
      </c>
      <c r="E23" s="95" t="s">
        <v>176</v>
      </c>
      <c r="F23" s="96" t="s">
        <v>122</v>
      </c>
      <c r="G23" s="97" t="s">
        <v>177</v>
      </c>
      <c r="H23" s="98" t="s">
        <v>178</v>
      </c>
      <c r="I23" s="99">
        <v>988</v>
      </c>
      <c r="J23" s="100">
        <v>0.516</v>
      </c>
      <c r="K23" s="100">
        <v>6.7</v>
      </c>
      <c r="L23" s="112">
        <v>0.8255790907936664</v>
      </c>
      <c r="M23" s="112">
        <v>0.8523479445029166</v>
      </c>
      <c r="N23" s="65">
        <v>52.666666666666664</v>
      </c>
      <c r="O23" s="93">
        <v>0.5890146111695833</v>
      </c>
      <c r="P23" s="82"/>
      <c r="Q23" s="67">
        <v>2397</v>
      </c>
      <c r="R23" s="68">
        <v>1411.8680229734912</v>
      </c>
      <c r="S23" s="69">
        <v>15</v>
      </c>
      <c r="T23" s="67">
        <v>3195</v>
      </c>
      <c r="U23" s="68">
        <v>1881.9016826868187</v>
      </c>
      <c r="V23" s="69">
        <v>11</v>
      </c>
      <c r="W23" s="67">
        <v>2549</v>
      </c>
      <c r="X23" s="68">
        <v>1501.3982438712678</v>
      </c>
      <c r="Y23" s="69">
        <v>12</v>
      </c>
      <c r="Z23" s="70">
        <f t="shared" si="0"/>
        <v>23</v>
      </c>
      <c r="AA23" s="83"/>
      <c r="AB23" s="11"/>
      <c r="AC23" s="72"/>
    </row>
    <row r="24" spans="1:29" ht="30" customHeight="1">
      <c r="A24" s="54" t="s">
        <v>179</v>
      </c>
      <c r="B24" s="55" t="s">
        <v>180</v>
      </c>
      <c r="C24" s="56" t="s">
        <v>181</v>
      </c>
      <c r="D24" s="86" t="s">
        <v>182</v>
      </c>
      <c r="E24" s="58" t="s">
        <v>183</v>
      </c>
      <c r="F24" s="59" t="s">
        <v>122</v>
      </c>
      <c r="G24" s="101" t="s">
        <v>184</v>
      </c>
      <c r="H24" s="111" t="s">
        <v>178</v>
      </c>
      <c r="I24" s="107">
        <v>1200</v>
      </c>
      <c r="J24" s="108">
        <v>0.625</v>
      </c>
      <c r="K24" s="108">
        <v>10.6</v>
      </c>
      <c r="L24" s="92">
        <v>0.9470824529405365</v>
      </c>
      <c r="M24" s="92">
        <v>0.949517259109644</v>
      </c>
      <c r="N24" s="65">
        <v>72</v>
      </c>
      <c r="O24" s="66">
        <v>0.589517259109644</v>
      </c>
      <c r="P24" s="22"/>
      <c r="Q24" s="67">
        <v>2302</v>
      </c>
      <c r="R24" s="68">
        <v>1357.0687304704006</v>
      </c>
      <c r="S24" s="69">
        <v>13</v>
      </c>
      <c r="T24" s="67">
        <v>5760</v>
      </c>
      <c r="U24" s="68">
        <v>3395.61941247155</v>
      </c>
      <c r="V24" s="69">
        <v>20</v>
      </c>
      <c r="W24" s="67">
        <v>2335</v>
      </c>
      <c r="X24" s="68">
        <v>1376.5228000210188</v>
      </c>
      <c r="Y24" s="69">
        <v>10</v>
      </c>
      <c r="Z24" s="70">
        <f t="shared" si="0"/>
        <v>23</v>
      </c>
      <c r="AA24" s="83"/>
      <c r="AB24" s="11"/>
      <c r="AC24" s="72"/>
    </row>
    <row r="25" spans="1:29" ht="30" customHeight="1">
      <c r="A25" s="113">
        <v>15</v>
      </c>
      <c r="B25" s="114" t="s">
        <v>185</v>
      </c>
      <c r="C25" s="115" t="s">
        <v>186</v>
      </c>
      <c r="D25" s="116" t="s">
        <v>106</v>
      </c>
      <c r="E25" s="117"/>
      <c r="F25" s="118" t="s">
        <v>107</v>
      </c>
      <c r="G25" s="119" t="s">
        <v>187</v>
      </c>
      <c r="H25" s="111" t="s">
        <v>178</v>
      </c>
      <c r="I25" s="62">
        <v>1065</v>
      </c>
      <c r="J25" s="63">
        <v>0.72</v>
      </c>
      <c r="K25" s="63">
        <v>11.8</v>
      </c>
      <c r="L25" s="64">
        <v>0.8704764194259673</v>
      </c>
      <c r="M25" s="64">
        <v>0.8851470909152619</v>
      </c>
      <c r="N25" s="65">
        <v>93</v>
      </c>
      <c r="O25" s="66">
        <v>0.42014709091526187</v>
      </c>
      <c r="P25" s="22"/>
      <c r="Q25" s="67">
        <v>2691</v>
      </c>
      <c r="R25" s="68">
        <v>1130.6158216529698</v>
      </c>
      <c r="S25" s="69">
        <v>7</v>
      </c>
      <c r="T25" s="67">
        <v>5760</v>
      </c>
      <c r="U25" s="68">
        <v>2420.0472436719083</v>
      </c>
      <c r="V25" s="69">
        <v>17</v>
      </c>
      <c r="W25" s="67">
        <v>7254</v>
      </c>
      <c r="X25" s="68">
        <v>3047.7469974993096</v>
      </c>
      <c r="Y25" s="69">
        <v>23</v>
      </c>
      <c r="Z25" s="70">
        <f t="shared" si="0"/>
        <v>24</v>
      </c>
      <c r="AA25" s="83"/>
      <c r="AB25" s="120"/>
      <c r="AC25" s="120"/>
    </row>
    <row r="26" spans="1:29" ht="30" customHeight="1">
      <c r="A26" s="54" t="s">
        <v>188</v>
      </c>
      <c r="B26" s="55" t="s">
        <v>189</v>
      </c>
      <c r="C26" s="56" t="s">
        <v>190</v>
      </c>
      <c r="D26" s="94" t="s">
        <v>140</v>
      </c>
      <c r="E26" s="95" t="s">
        <v>191</v>
      </c>
      <c r="F26" s="96" t="s">
        <v>122</v>
      </c>
      <c r="G26" s="109" t="s">
        <v>192</v>
      </c>
      <c r="H26" s="98" t="s">
        <v>193</v>
      </c>
      <c r="I26" s="99">
        <v>1035</v>
      </c>
      <c r="J26" s="100">
        <v>0.54</v>
      </c>
      <c r="K26" s="100">
        <v>9</v>
      </c>
      <c r="L26" s="64">
        <v>0.8018470773062484</v>
      </c>
      <c r="M26" s="64">
        <v>0.8365432743354927</v>
      </c>
      <c r="N26" s="65">
        <v>70.33333333333333</v>
      </c>
      <c r="O26" s="66">
        <v>0.48487660766882607</v>
      </c>
      <c r="P26" s="82"/>
      <c r="Q26" s="67">
        <v>2623</v>
      </c>
      <c r="R26" s="68">
        <v>1271.8313419153308</v>
      </c>
      <c r="S26" s="69">
        <v>11</v>
      </c>
      <c r="T26" s="67">
        <v>4342</v>
      </c>
      <c r="U26" s="68">
        <v>2105.334230498043</v>
      </c>
      <c r="V26" s="69">
        <v>14</v>
      </c>
      <c r="W26" s="67">
        <v>4488</v>
      </c>
      <c r="X26" s="68">
        <v>2176.1262152176914</v>
      </c>
      <c r="Y26" s="69">
        <v>18</v>
      </c>
      <c r="Z26" s="70">
        <f t="shared" si="0"/>
        <v>25</v>
      </c>
      <c r="AA26" s="83"/>
      <c r="AB26" s="120"/>
      <c r="AC26" s="120"/>
    </row>
    <row r="27" spans="1:29" ht="30" customHeight="1">
      <c r="A27" s="113" t="s">
        <v>194</v>
      </c>
      <c r="B27" s="121" t="s">
        <v>195</v>
      </c>
      <c r="C27" s="122" t="s">
        <v>196</v>
      </c>
      <c r="D27" s="123" t="s">
        <v>113</v>
      </c>
      <c r="E27" s="124"/>
      <c r="F27" s="125" t="s">
        <v>114</v>
      </c>
      <c r="G27" s="126" t="s">
        <v>136</v>
      </c>
      <c r="H27" s="127" t="s">
        <v>116</v>
      </c>
      <c r="I27" s="128">
        <v>950</v>
      </c>
      <c r="J27" s="129">
        <v>0.29</v>
      </c>
      <c r="K27" s="129">
        <v>4.3</v>
      </c>
      <c r="L27" s="112">
        <v>0.6899245670471489</v>
      </c>
      <c r="M27" s="112">
        <v>0.7776272156714689</v>
      </c>
      <c r="N27" s="65">
        <v>71.33333333333333</v>
      </c>
      <c r="O27" s="66">
        <v>0.42096054900480223</v>
      </c>
      <c r="P27" s="120"/>
      <c r="Q27" s="130">
        <v>2886</v>
      </c>
      <c r="R27" s="68">
        <v>1214.8921444278592</v>
      </c>
      <c r="S27" s="69">
        <v>9</v>
      </c>
      <c r="T27" s="130">
        <v>5760</v>
      </c>
      <c r="U27" s="68">
        <v>2424.7327622676607</v>
      </c>
      <c r="V27" s="69">
        <v>18</v>
      </c>
      <c r="W27" s="130">
        <v>5441</v>
      </c>
      <c r="X27" s="68">
        <v>2290.446347135129</v>
      </c>
      <c r="Y27" s="69">
        <v>19</v>
      </c>
      <c r="Z27" s="70">
        <f t="shared" si="0"/>
        <v>27</v>
      </c>
      <c r="AA27" s="83"/>
      <c r="AB27" s="120"/>
      <c r="AC27" s="120"/>
    </row>
    <row r="28" spans="1:29" ht="30" customHeight="1">
      <c r="A28" s="54" t="s">
        <v>197</v>
      </c>
      <c r="B28" s="55" t="s">
        <v>198</v>
      </c>
      <c r="C28" s="56" t="s">
        <v>199</v>
      </c>
      <c r="D28" s="94" t="s">
        <v>200</v>
      </c>
      <c r="E28" s="95" t="s">
        <v>201</v>
      </c>
      <c r="F28" s="96" t="s">
        <v>122</v>
      </c>
      <c r="G28" s="109" t="s">
        <v>202</v>
      </c>
      <c r="H28" s="98" t="s">
        <v>143</v>
      </c>
      <c r="I28" s="99">
        <v>850</v>
      </c>
      <c r="J28" s="100">
        <v>0.448</v>
      </c>
      <c r="K28" s="100">
        <v>3.5</v>
      </c>
      <c r="L28" s="92">
        <v>0.8217450094937825</v>
      </c>
      <c r="M28" s="92">
        <v>0.8497215016549415</v>
      </c>
      <c r="N28" s="65">
        <v>51</v>
      </c>
      <c r="O28" s="66">
        <v>0.5947215016549415</v>
      </c>
      <c r="P28" s="82"/>
      <c r="Q28" s="67">
        <v>3588</v>
      </c>
      <c r="R28" s="68">
        <v>2133.8607479379302</v>
      </c>
      <c r="S28" s="69">
        <v>19</v>
      </c>
      <c r="T28" s="130">
        <v>3809</v>
      </c>
      <c r="U28" s="68">
        <v>2265.294199803672</v>
      </c>
      <c r="V28" s="69">
        <v>15</v>
      </c>
      <c r="W28" s="67">
        <v>2711</v>
      </c>
      <c r="X28" s="68">
        <v>1612.2899909865464</v>
      </c>
      <c r="Y28" s="69">
        <v>13</v>
      </c>
      <c r="Z28" s="70">
        <f t="shared" si="0"/>
        <v>28</v>
      </c>
      <c r="AA28" s="83"/>
      <c r="AB28" s="120"/>
      <c r="AC28" s="120"/>
    </row>
    <row r="29" spans="1:29" ht="30" customHeight="1">
      <c r="A29" s="113" t="s">
        <v>203</v>
      </c>
      <c r="B29" s="131" t="s">
        <v>204</v>
      </c>
      <c r="C29" s="132" t="s">
        <v>205</v>
      </c>
      <c r="D29" s="75" t="s">
        <v>113</v>
      </c>
      <c r="E29" s="133"/>
      <c r="F29" s="134" t="s">
        <v>114</v>
      </c>
      <c r="G29" s="135" t="s">
        <v>136</v>
      </c>
      <c r="H29" s="136" t="s">
        <v>116</v>
      </c>
      <c r="I29" s="137">
        <v>950</v>
      </c>
      <c r="J29" s="138">
        <v>0.29</v>
      </c>
      <c r="K29" s="138">
        <v>4.45</v>
      </c>
      <c r="L29" s="92">
        <v>0.6820838362460044</v>
      </c>
      <c r="M29" s="92">
        <v>0.7745644123803239</v>
      </c>
      <c r="N29" s="65">
        <v>64.33333333333333</v>
      </c>
      <c r="O29" s="66">
        <v>0.45289774571365726</v>
      </c>
      <c r="P29" s="82"/>
      <c r="Q29" s="139">
        <v>3615</v>
      </c>
      <c r="R29" s="68">
        <v>1637.225350754871</v>
      </c>
      <c r="S29" s="69">
        <v>17</v>
      </c>
      <c r="T29" s="140">
        <v>4518</v>
      </c>
      <c r="U29" s="68">
        <v>2046.1920151343036</v>
      </c>
      <c r="V29" s="69">
        <v>13</v>
      </c>
      <c r="W29" s="139">
        <v>5441</v>
      </c>
      <c r="X29" s="68">
        <v>2464.216634428009</v>
      </c>
      <c r="Y29" s="69">
        <v>20</v>
      </c>
      <c r="Z29" s="70">
        <f t="shared" si="0"/>
        <v>30</v>
      </c>
      <c r="AA29" s="83"/>
      <c r="AB29" s="120"/>
      <c r="AC29" s="120"/>
    </row>
    <row r="30" spans="1:29" ht="30" customHeight="1">
      <c r="A30" s="54" t="s">
        <v>206</v>
      </c>
      <c r="B30" s="141" t="s">
        <v>207</v>
      </c>
      <c r="C30" s="142" t="s">
        <v>208</v>
      </c>
      <c r="D30" s="143" t="s">
        <v>120</v>
      </c>
      <c r="E30" s="144" t="s">
        <v>209</v>
      </c>
      <c r="F30" s="145" t="s">
        <v>122</v>
      </c>
      <c r="G30" s="146" t="s">
        <v>123</v>
      </c>
      <c r="H30" s="147" t="s">
        <v>210</v>
      </c>
      <c r="I30" s="148">
        <v>1032</v>
      </c>
      <c r="J30" s="149">
        <v>0.994</v>
      </c>
      <c r="K30" s="149">
        <v>13.38</v>
      </c>
      <c r="L30" s="92">
        <v>0.9504355575096449</v>
      </c>
      <c r="M30" s="92">
        <v>0.9525712992453342</v>
      </c>
      <c r="N30" s="65">
        <v>93</v>
      </c>
      <c r="O30" s="66">
        <v>0.4875712992453342</v>
      </c>
      <c r="P30" s="22"/>
      <c r="Q30" s="67">
        <v>7230</v>
      </c>
      <c r="R30" s="68">
        <v>3525.1404935437663</v>
      </c>
      <c r="S30" s="69">
        <v>22</v>
      </c>
      <c r="T30" s="140">
        <v>7680</v>
      </c>
      <c r="U30" s="68">
        <v>3744.5475782041667</v>
      </c>
      <c r="V30" s="69">
        <v>21</v>
      </c>
      <c r="W30" s="67">
        <v>2819</v>
      </c>
      <c r="X30" s="68">
        <v>1374.463492572597</v>
      </c>
      <c r="Y30" s="69">
        <v>9</v>
      </c>
      <c r="Z30" s="70">
        <f t="shared" si="0"/>
        <v>30</v>
      </c>
      <c r="AA30" s="83"/>
      <c r="AB30" s="120"/>
      <c r="AC30" s="120"/>
    </row>
    <row r="31" spans="1:29" ht="30" customHeight="1">
      <c r="A31" s="113" t="s">
        <v>211</v>
      </c>
      <c r="B31" s="131" t="s">
        <v>212</v>
      </c>
      <c r="C31" s="132" t="s">
        <v>213</v>
      </c>
      <c r="D31" s="150" t="s">
        <v>200</v>
      </c>
      <c r="E31" s="133">
        <v>41</v>
      </c>
      <c r="F31" s="134" t="s">
        <v>122</v>
      </c>
      <c r="G31" s="135" t="s">
        <v>214</v>
      </c>
      <c r="H31" s="136" t="s">
        <v>215</v>
      </c>
      <c r="I31" s="137">
        <v>1368</v>
      </c>
      <c r="J31" s="138">
        <v>0.79</v>
      </c>
      <c r="K31" s="138">
        <v>14.8</v>
      </c>
      <c r="L31" s="64">
        <v>1.0860443532967985</v>
      </c>
      <c r="M31" s="64">
        <v>1.0796362710240714</v>
      </c>
      <c r="N31" s="65">
        <v>80.33333333333333</v>
      </c>
      <c r="O31" s="66">
        <v>0.6779696043574048</v>
      </c>
      <c r="P31" s="22"/>
      <c r="Q31" s="67">
        <v>5422</v>
      </c>
      <c r="R31" s="68">
        <v>3675.951194825849</v>
      </c>
      <c r="S31" s="69">
        <v>23</v>
      </c>
      <c r="T31" s="140">
        <v>5760</v>
      </c>
      <c r="U31" s="68">
        <v>3905.1049210986516</v>
      </c>
      <c r="V31" s="69">
        <v>23</v>
      </c>
      <c r="W31" s="67">
        <v>2192</v>
      </c>
      <c r="X31" s="68">
        <v>1486.1093727514315</v>
      </c>
      <c r="Y31" s="69">
        <v>11</v>
      </c>
      <c r="Z31" s="70">
        <f t="shared" si="0"/>
        <v>34</v>
      </c>
      <c r="AA31" s="83"/>
      <c r="AB31" s="120"/>
      <c r="AC31" s="120"/>
    </row>
    <row r="32" spans="1:29" ht="30" customHeight="1">
      <c r="A32" s="54" t="s">
        <v>216</v>
      </c>
      <c r="B32" s="151" t="s">
        <v>217</v>
      </c>
      <c r="C32" s="152" t="s">
        <v>218</v>
      </c>
      <c r="D32" s="153" t="s">
        <v>219</v>
      </c>
      <c r="E32" s="154" t="s">
        <v>220</v>
      </c>
      <c r="F32" s="155" t="s">
        <v>122</v>
      </c>
      <c r="G32" s="156" t="s">
        <v>221</v>
      </c>
      <c r="H32" s="157" t="s">
        <v>222</v>
      </c>
      <c r="I32" s="158">
        <v>910</v>
      </c>
      <c r="J32" s="159">
        <v>0.74</v>
      </c>
      <c r="K32" s="159">
        <v>7.6</v>
      </c>
      <c r="L32" s="92">
        <v>0.8731480305571577</v>
      </c>
      <c r="M32" s="92">
        <v>0.8872155701088312</v>
      </c>
      <c r="N32" s="65">
        <v>95</v>
      </c>
      <c r="O32" s="66">
        <v>0.41221557010883125</v>
      </c>
      <c r="P32" s="120"/>
      <c r="Q32" s="67">
        <v>5422</v>
      </c>
      <c r="R32" s="68">
        <v>2235.032821130083</v>
      </c>
      <c r="S32" s="69">
        <v>20</v>
      </c>
      <c r="T32" s="160">
        <v>5760</v>
      </c>
      <c r="U32" s="68">
        <v>2374.361683826868</v>
      </c>
      <c r="V32" s="69">
        <v>16</v>
      </c>
      <c r="W32" s="67">
        <v>7254</v>
      </c>
      <c r="X32" s="68">
        <v>2990.211745569462</v>
      </c>
      <c r="Y32" s="69">
        <v>22</v>
      </c>
      <c r="Z32" s="70">
        <f t="shared" si="0"/>
        <v>36</v>
      </c>
      <c r="AA32" s="83"/>
      <c r="AB32" s="120"/>
      <c r="AC32" s="120"/>
    </row>
    <row r="33" spans="1:29" ht="30" customHeight="1" thickBot="1">
      <c r="A33" s="161" t="s">
        <v>223</v>
      </c>
      <c r="B33" s="162" t="s">
        <v>224</v>
      </c>
      <c r="C33" s="163" t="s">
        <v>218</v>
      </c>
      <c r="D33" s="164" t="s">
        <v>225</v>
      </c>
      <c r="E33" s="165" t="s">
        <v>226</v>
      </c>
      <c r="F33" s="166" t="s">
        <v>152</v>
      </c>
      <c r="G33" s="167" t="s">
        <v>227</v>
      </c>
      <c r="H33" s="168" t="s">
        <v>228</v>
      </c>
      <c r="I33" s="169">
        <v>985</v>
      </c>
      <c r="J33" s="170">
        <v>0.51</v>
      </c>
      <c r="K33" s="170">
        <v>3.5</v>
      </c>
      <c r="L33" s="171">
        <v>1.0160157986225091</v>
      </c>
      <c r="M33" s="171">
        <v>1.0157930296233209</v>
      </c>
      <c r="N33" s="172">
        <v>59</v>
      </c>
      <c r="O33" s="173">
        <v>0.7207930296233209</v>
      </c>
      <c r="P33" s="22"/>
      <c r="Q33" s="174">
        <v>2587</v>
      </c>
      <c r="R33" s="175">
        <v>1864.6915676355313</v>
      </c>
      <c r="S33" s="176">
        <v>18</v>
      </c>
      <c r="T33" s="177">
        <v>3618</v>
      </c>
      <c r="U33" s="175">
        <v>2607.829181177175</v>
      </c>
      <c r="V33" s="176">
        <v>19</v>
      </c>
      <c r="W33" s="174">
        <v>3627</v>
      </c>
      <c r="X33" s="175">
        <v>2614.316318443785</v>
      </c>
      <c r="Y33" s="176">
        <v>21</v>
      </c>
      <c r="Z33" s="70">
        <f t="shared" si="0"/>
        <v>37</v>
      </c>
      <c r="AA33" s="83"/>
      <c r="AB33" s="120"/>
      <c r="AC33" s="120"/>
    </row>
    <row r="34" spans="2:29" ht="15.75">
      <c r="B34" s="178"/>
      <c r="C34" s="10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20"/>
      <c r="R34" s="120"/>
      <c r="S34" s="120"/>
      <c r="T34" s="120"/>
      <c r="U34" s="120"/>
      <c r="V34" s="179"/>
      <c r="W34" s="120"/>
      <c r="X34" s="120"/>
      <c r="Y34" s="120"/>
      <c r="Z34" s="120"/>
      <c r="AA34" s="120"/>
      <c r="AB34" s="120"/>
      <c r="AC34" s="120"/>
    </row>
    <row r="35" spans="7:29" ht="12.75"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120"/>
      <c r="R35" s="120"/>
      <c r="S35" s="120"/>
      <c r="T35" s="120"/>
      <c r="U35" s="120"/>
      <c r="V35" s="179"/>
      <c r="W35" s="120"/>
      <c r="X35" s="120"/>
      <c r="Y35" s="120"/>
      <c r="Z35" s="120"/>
      <c r="AA35" s="120"/>
      <c r="AB35" s="120"/>
      <c r="AC35" s="120"/>
    </row>
    <row r="36" spans="1:29" ht="21" customHeight="1">
      <c r="A36" s="21" t="s">
        <v>229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20"/>
      <c r="R36" s="120"/>
      <c r="S36" s="120"/>
      <c r="T36" s="120"/>
      <c r="U36" s="120"/>
      <c r="V36" s="179"/>
      <c r="W36" s="120"/>
      <c r="X36" s="120"/>
      <c r="Y36" s="120"/>
      <c r="Z36" s="120"/>
      <c r="AA36" s="120"/>
      <c r="AB36" s="120"/>
      <c r="AC36" s="120"/>
    </row>
    <row r="37" spans="7:29" ht="13.5" thickBot="1"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20"/>
      <c r="R37" s="120"/>
      <c r="S37" s="120"/>
      <c r="T37" s="120"/>
      <c r="U37" s="120"/>
      <c r="V37" s="179"/>
      <c r="W37" s="120"/>
      <c r="X37" s="120"/>
      <c r="Y37" s="120"/>
      <c r="Z37" s="120"/>
      <c r="AA37" s="120"/>
      <c r="AB37" s="120"/>
      <c r="AC37" s="120"/>
    </row>
    <row r="38" spans="1:29" ht="25.5" customHeight="1">
      <c r="A38" s="480" t="s">
        <v>62</v>
      </c>
      <c r="B38" s="483" t="s">
        <v>63</v>
      </c>
      <c r="C38" s="484"/>
      <c r="D38" s="484"/>
      <c r="E38" s="484"/>
      <c r="F38" s="485"/>
      <c r="G38" s="483" t="s">
        <v>64</v>
      </c>
      <c r="H38" s="484"/>
      <c r="I38" s="484"/>
      <c r="J38" s="484"/>
      <c r="K38" s="484"/>
      <c r="L38" s="484"/>
      <c r="M38" s="484"/>
      <c r="N38" s="484"/>
      <c r="O38" s="485"/>
      <c r="P38" s="24"/>
      <c r="Q38" s="25" t="s">
        <v>65</v>
      </c>
      <c r="R38" s="180" t="s">
        <v>66</v>
      </c>
      <c r="S38" s="181" t="s">
        <v>62</v>
      </c>
      <c r="T38" s="25" t="s">
        <v>65</v>
      </c>
      <c r="U38" s="180" t="s">
        <v>66</v>
      </c>
      <c r="V38" s="181" t="s">
        <v>62</v>
      </c>
      <c r="W38" s="25" t="s">
        <v>65</v>
      </c>
      <c r="X38" s="180" t="s">
        <v>66</v>
      </c>
      <c r="Y38" s="181" t="s">
        <v>62</v>
      </c>
      <c r="Z38" s="182" t="s">
        <v>67</v>
      </c>
      <c r="AA38" s="29"/>
      <c r="AB38" s="30"/>
      <c r="AC38" s="31"/>
    </row>
    <row r="39" spans="1:29" ht="38.25">
      <c r="A39" s="481"/>
      <c r="B39" s="32" t="s">
        <v>68</v>
      </c>
      <c r="C39" s="33" t="s">
        <v>69</v>
      </c>
      <c r="D39" s="33" t="s">
        <v>70</v>
      </c>
      <c r="E39" s="33" t="s">
        <v>71</v>
      </c>
      <c r="F39" s="34" t="s">
        <v>72</v>
      </c>
      <c r="G39" s="32" t="s">
        <v>73</v>
      </c>
      <c r="H39" s="33" t="s">
        <v>74</v>
      </c>
      <c r="I39" s="33" t="s">
        <v>75</v>
      </c>
      <c r="J39" s="33" t="s">
        <v>76</v>
      </c>
      <c r="K39" s="33" t="s">
        <v>77</v>
      </c>
      <c r="L39" s="33" t="s">
        <v>78</v>
      </c>
      <c r="M39" s="33" t="s">
        <v>79</v>
      </c>
      <c r="N39" s="35" t="s">
        <v>80</v>
      </c>
      <c r="O39" s="36" t="s">
        <v>81</v>
      </c>
      <c r="P39" s="37"/>
      <c r="Q39" s="38" t="s">
        <v>82</v>
      </c>
      <c r="R39" s="183" t="s">
        <v>83</v>
      </c>
      <c r="S39" s="184" t="s">
        <v>84</v>
      </c>
      <c r="T39" s="38" t="s">
        <v>85</v>
      </c>
      <c r="U39" s="183" t="s">
        <v>83</v>
      </c>
      <c r="V39" s="184" t="s">
        <v>86</v>
      </c>
      <c r="W39" s="38" t="s">
        <v>87</v>
      </c>
      <c r="X39" s="183" t="s">
        <v>83</v>
      </c>
      <c r="Y39" s="184" t="s">
        <v>88</v>
      </c>
      <c r="Z39" s="185" t="s">
        <v>89</v>
      </c>
      <c r="AA39" s="42"/>
      <c r="AB39" s="43"/>
      <c r="AC39" s="44"/>
    </row>
    <row r="40" spans="1:29" ht="13.5" thickBot="1">
      <c r="A40" s="482"/>
      <c r="B40" s="45"/>
      <c r="C40" s="46"/>
      <c r="D40" s="46"/>
      <c r="E40" s="46"/>
      <c r="F40" s="47"/>
      <c r="G40" s="45"/>
      <c r="H40" s="46"/>
      <c r="I40" s="46" t="s">
        <v>90</v>
      </c>
      <c r="J40" s="46" t="s">
        <v>91</v>
      </c>
      <c r="K40" s="46" t="s">
        <v>92</v>
      </c>
      <c r="L40" s="46" t="s">
        <v>93</v>
      </c>
      <c r="M40" s="46" t="s">
        <v>94</v>
      </c>
      <c r="N40" s="48" t="s">
        <v>95</v>
      </c>
      <c r="O40" s="49" t="s">
        <v>96</v>
      </c>
      <c r="P40" s="37"/>
      <c r="Q40" s="50" t="s">
        <v>97</v>
      </c>
      <c r="R40" s="186" t="s">
        <v>98</v>
      </c>
      <c r="S40" s="187" t="s">
        <v>99</v>
      </c>
      <c r="T40" s="50" t="s">
        <v>100</v>
      </c>
      <c r="U40" s="186" t="s">
        <v>98</v>
      </c>
      <c r="V40" s="187" t="s">
        <v>101</v>
      </c>
      <c r="W40" s="50" t="s">
        <v>102</v>
      </c>
      <c r="X40" s="186" t="s">
        <v>98</v>
      </c>
      <c r="Y40" s="187" t="s">
        <v>103</v>
      </c>
      <c r="Z40" s="188"/>
      <c r="AA40" s="42"/>
      <c r="AB40" s="43"/>
      <c r="AC40" s="44"/>
    </row>
    <row r="41" spans="1:29" ht="30" customHeight="1" thickTop="1">
      <c r="A41" s="54" t="s">
        <v>230</v>
      </c>
      <c r="B41" s="189" t="s">
        <v>231</v>
      </c>
      <c r="C41" s="152" t="s">
        <v>232</v>
      </c>
      <c r="D41" s="190" t="s">
        <v>120</v>
      </c>
      <c r="E41" s="144" t="s">
        <v>233</v>
      </c>
      <c r="F41" s="145" t="s">
        <v>122</v>
      </c>
      <c r="G41" s="60" t="s">
        <v>234</v>
      </c>
      <c r="H41" s="191" t="s">
        <v>228</v>
      </c>
      <c r="I41" s="192">
        <v>860</v>
      </c>
      <c r="J41" s="193">
        <v>0.7</v>
      </c>
      <c r="K41" s="193">
        <v>11.7</v>
      </c>
      <c r="L41" s="194">
        <v>0.6950574051403287</v>
      </c>
      <c r="M41" s="194">
        <v>0.7797144972329396</v>
      </c>
      <c r="N41" s="195">
        <v>93.33333333333333</v>
      </c>
      <c r="O41" s="196">
        <v>0.313047830566273</v>
      </c>
      <c r="P41" s="82"/>
      <c r="Q41" s="197">
        <v>2335</v>
      </c>
      <c r="R41" s="68">
        <v>730.9666843722474</v>
      </c>
      <c r="S41" s="198">
        <v>1</v>
      </c>
      <c r="T41" s="197">
        <v>2857</v>
      </c>
      <c r="U41" s="68">
        <v>894.377651927842</v>
      </c>
      <c r="V41" s="198">
        <v>1</v>
      </c>
      <c r="W41" s="197">
        <v>3334</v>
      </c>
      <c r="X41" s="68">
        <v>1043.7014671079542</v>
      </c>
      <c r="Y41" s="199">
        <v>1</v>
      </c>
      <c r="Z41" s="70">
        <f aca="true" t="shared" si="1" ref="Z41:Z52">(Y41+V41+S41)-MAX(S41,V41,Y41)</f>
        <v>2</v>
      </c>
      <c r="AA41" s="14"/>
      <c r="AB41" s="11"/>
      <c r="AC41" s="200"/>
    </row>
    <row r="42" spans="1:29" ht="30" customHeight="1">
      <c r="A42" s="54" t="s">
        <v>110</v>
      </c>
      <c r="B42" s="201" t="s">
        <v>235</v>
      </c>
      <c r="C42" s="56" t="s">
        <v>236</v>
      </c>
      <c r="D42" s="202" t="s">
        <v>120</v>
      </c>
      <c r="E42" s="95" t="s">
        <v>237</v>
      </c>
      <c r="F42" s="96" t="s">
        <v>122</v>
      </c>
      <c r="G42" s="60" t="s">
        <v>238</v>
      </c>
      <c r="H42" s="191" t="s">
        <v>116</v>
      </c>
      <c r="I42" s="192">
        <v>1100</v>
      </c>
      <c r="J42" s="193">
        <v>0.855</v>
      </c>
      <c r="K42" s="193">
        <v>16.5</v>
      </c>
      <c r="L42" s="194">
        <v>0.8761589838909538</v>
      </c>
      <c r="M42" s="194">
        <v>0.8895622834146238</v>
      </c>
      <c r="N42" s="195">
        <v>74.66666666666667</v>
      </c>
      <c r="O42" s="196">
        <v>0.5162289500812904</v>
      </c>
      <c r="P42" s="82"/>
      <c r="Q42" s="197">
        <v>1737</v>
      </c>
      <c r="R42" s="68">
        <v>896.6896862912015</v>
      </c>
      <c r="S42" s="198">
        <v>2</v>
      </c>
      <c r="T42" s="197">
        <v>2277</v>
      </c>
      <c r="U42" s="68">
        <v>1175.4533193350983</v>
      </c>
      <c r="V42" s="198">
        <v>2</v>
      </c>
      <c r="W42" s="197">
        <v>3262</v>
      </c>
      <c r="X42" s="68">
        <v>1683.9388351651694</v>
      </c>
      <c r="Y42" s="199">
        <v>9</v>
      </c>
      <c r="Z42" s="70">
        <f t="shared" si="1"/>
        <v>4</v>
      </c>
      <c r="AA42" s="14"/>
      <c r="AB42" s="11"/>
      <c r="AC42" s="200"/>
    </row>
    <row r="43" spans="1:29" ht="30" customHeight="1">
      <c r="A43" s="54" t="s">
        <v>117</v>
      </c>
      <c r="B43" s="201" t="s">
        <v>239</v>
      </c>
      <c r="C43" s="56" t="s">
        <v>240</v>
      </c>
      <c r="D43" s="203" t="s">
        <v>241</v>
      </c>
      <c r="E43" s="58" t="s">
        <v>242</v>
      </c>
      <c r="F43" s="59" t="s">
        <v>122</v>
      </c>
      <c r="G43" s="60" t="s">
        <v>243</v>
      </c>
      <c r="H43" s="191" t="s">
        <v>244</v>
      </c>
      <c r="I43" s="192">
        <v>970</v>
      </c>
      <c r="J43" s="193">
        <v>0.486</v>
      </c>
      <c r="K43" s="193">
        <v>5.99</v>
      </c>
      <c r="L43" s="194">
        <v>0.81654994163776</v>
      </c>
      <c r="M43" s="194">
        <v>0.846207409905374</v>
      </c>
      <c r="N43" s="195">
        <v>90</v>
      </c>
      <c r="O43" s="196">
        <v>0.396207409905374</v>
      </c>
      <c r="P43" s="82"/>
      <c r="Q43" s="197">
        <v>2538</v>
      </c>
      <c r="R43" s="68">
        <v>1005.5744063398392</v>
      </c>
      <c r="S43" s="198">
        <v>3</v>
      </c>
      <c r="T43" s="197">
        <v>3678</v>
      </c>
      <c r="U43" s="68">
        <v>1457.2508536319656</v>
      </c>
      <c r="V43" s="198">
        <v>6</v>
      </c>
      <c r="W43" s="197">
        <v>3313</v>
      </c>
      <c r="X43" s="68">
        <v>1312.635149016504</v>
      </c>
      <c r="Y43" s="199">
        <v>2</v>
      </c>
      <c r="Z43" s="70">
        <f t="shared" si="1"/>
        <v>5</v>
      </c>
      <c r="AA43" s="14"/>
      <c r="AB43" s="11"/>
      <c r="AC43" s="200"/>
    </row>
    <row r="44" spans="1:29" ht="30" customHeight="1">
      <c r="A44" s="54" t="s">
        <v>125</v>
      </c>
      <c r="B44" s="201" t="s">
        <v>245</v>
      </c>
      <c r="C44" s="56" t="s">
        <v>246</v>
      </c>
      <c r="D44" s="202" t="s">
        <v>106</v>
      </c>
      <c r="E44" s="95" t="s">
        <v>247</v>
      </c>
      <c r="F44" s="96" t="s">
        <v>107</v>
      </c>
      <c r="G44" s="204" t="s">
        <v>248</v>
      </c>
      <c r="H44" s="205" t="s">
        <v>116</v>
      </c>
      <c r="I44" s="206">
        <v>1030</v>
      </c>
      <c r="J44" s="206">
        <v>0.85</v>
      </c>
      <c r="K44" s="206">
        <v>15</v>
      </c>
      <c r="L44" s="207">
        <v>0.8444062229139944</v>
      </c>
      <c r="M44" s="207">
        <v>0.8656469665539628</v>
      </c>
      <c r="N44" s="208">
        <v>69</v>
      </c>
      <c r="O44" s="209">
        <v>0.5206469665539628</v>
      </c>
      <c r="Q44" s="210">
        <v>2109</v>
      </c>
      <c r="R44" s="211">
        <v>1098.0444524623076</v>
      </c>
      <c r="S44" s="198">
        <v>4</v>
      </c>
      <c r="T44" s="210">
        <v>2374</v>
      </c>
      <c r="U44" s="211">
        <v>1236.0158985991077</v>
      </c>
      <c r="V44" s="198">
        <v>3</v>
      </c>
      <c r="W44" s="210">
        <v>2833</v>
      </c>
      <c r="X44" s="211">
        <v>1474.9928562473767</v>
      </c>
      <c r="Y44" s="199">
        <v>5</v>
      </c>
      <c r="Z44" s="70">
        <f t="shared" si="1"/>
        <v>7</v>
      </c>
      <c r="AA44" s="14"/>
      <c r="AB44" s="11"/>
      <c r="AC44" s="200"/>
    </row>
    <row r="45" spans="1:29" ht="30" customHeight="1">
      <c r="A45" s="54" t="s">
        <v>128</v>
      </c>
      <c r="B45" s="201" t="s">
        <v>249</v>
      </c>
      <c r="C45" s="56" t="s">
        <v>250</v>
      </c>
      <c r="D45" s="203" t="s">
        <v>251</v>
      </c>
      <c r="E45" s="58"/>
      <c r="F45" s="59" t="s">
        <v>107</v>
      </c>
      <c r="G45" s="60" t="s">
        <v>252</v>
      </c>
      <c r="H45" s="191" t="s">
        <v>253</v>
      </c>
      <c r="I45" s="192">
        <v>1200</v>
      </c>
      <c r="J45" s="193">
        <v>0.85</v>
      </c>
      <c r="K45" s="193">
        <v>18</v>
      </c>
      <c r="L45" s="194">
        <v>0.9257670043962104</v>
      </c>
      <c r="M45" s="194">
        <v>0.9305634065815637</v>
      </c>
      <c r="N45" s="195">
        <v>92.66666666666667</v>
      </c>
      <c r="O45" s="196">
        <v>0.4672300732482303</v>
      </c>
      <c r="P45" s="82"/>
      <c r="Q45" s="197">
        <v>4821</v>
      </c>
      <c r="R45" s="68">
        <v>2252.5161831297182</v>
      </c>
      <c r="S45" s="198">
        <v>10</v>
      </c>
      <c r="T45" s="197">
        <v>2940</v>
      </c>
      <c r="U45" s="68">
        <v>1373.656415349797</v>
      </c>
      <c r="V45" s="198">
        <v>5</v>
      </c>
      <c r="W45" s="197">
        <v>2994</v>
      </c>
      <c r="X45" s="68">
        <v>1398.8868393052014</v>
      </c>
      <c r="Y45" s="199">
        <v>3</v>
      </c>
      <c r="Z45" s="70">
        <f t="shared" si="1"/>
        <v>8</v>
      </c>
      <c r="AA45" s="14"/>
      <c r="AB45" s="11"/>
      <c r="AC45" s="200"/>
    </row>
    <row r="46" spans="1:29" ht="30" customHeight="1">
      <c r="A46" s="54" t="s">
        <v>132</v>
      </c>
      <c r="B46" s="201" t="s">
        <v>254</v>
      </c>
      <c r="C46" s="56" t="s">
        <v>255</v>
      </c>
      <c r="D46" s="203" t="s">
        <v>120</v>
      </c>
      <c r="E46" s="58" t="s">
        <v>256</v>
      </c>
      <c r="F46" s="59" t="s">
        <v>122</v>
      </c>
      <c r="G46" s="60" t="s">
        <v>257</v>
      </c>
      <c r="H46" s="212" t="s">
        <v>178</v>
      </c>
      <c r="I46" s="213">
        <v>1010</v>
      </c>
      <c r="J46" s="214">
        <v>1</v>
      </c>
      <c r="K46" s="214">
        <v>16</v>
      </c>
      <c r="L46" s="194">
        <v>0.8789885211008123</v>
      </c>
      <c r="M46" s="194">
        <v>0.8917825428419789</v>
      </c>
      <c r="N46" s="195">
        <v>84.33333333333333</v>
      </c>
      <c r="O46" s="196">
        <v>0.47011587617531225</v>
      </c>
      <c r="P46" s="82"/>
      <c r="Q46" s="197">
        <v>2342</v>
      </c>
      <c r="R46" s="68">
        <v>1101.0113820025813</v>
      </c>
      <c r="S46" s="198">
        <v>5</v>
      </c>
      <c r="T46" s="197">
        <v>2820</v>
      </c>
      <c r="U46" s="68">
        <v>1325.7267708143806</v>
      </c>
      <c r="V46" s="198">
        <v>4</v>
      </c>
      <c r="W46" s="197">
        <v>3246</v>
      </c>
      <c r="X46" s="68">
        <v>1525.9961340650636</v>
      </c>
      <c r="Y46" s="199">
        <v>6</v>
      </c>
      <c r="Z46" s="70">
        <f t="shared" si="1"/>
        <v>9</v>
      </c>
      <c r="AA46" s="14"/>
      <c r="AB46" s="11"/>
      <c r="AC46" s="200"/>
    </row>
    <row r="47" spans="1:29" ht="30" customHeight="1">
      <c r="A47" s="54" t="s">
        <v>137</v>
      </c>
      <c r="B47" s="215" t="s">
        <v>258</v>
      </c>
      <c r="C47" s="74" t="s">
        <v>240</v>
      </c>
      <c r="D47" s="216" t="s">
        <v>259</v>
      </c>
      <c r="E47" s="76" t="s">
        <v>260</v>
      </c>
      <c r="F47" s="77" t="s">
        <v>122</v>
      </c>
      <c r="G47" s="60" t="s">
        <v>257</v>
      </c>
      <c r="H47" s="191" t="s">
        <v>193</v>
      </c>
      <c r="I47" s="217">
        <v>880</v>
      </c>
      <c r="J47" s="218">
        <v>0.9</v>
      </c>
      <c r="K47" s="218">
        <v>11.64</v>
      </c>
      <c r="L47" s="194">
        <v>0.8078326911540241</v>
      </c>
      <c r="M47" s="194">
        <v>0.8404271250712173</v>
      </c>
      <c r="N47" s="195">
        <v>87.66666666666667</v>
      </c>
      <c r="O47" s="196">
        <v>0.40209379173788395</v>
      </c>
      <c r="P47" s="82"/>
      <c r="Q47" s="197">
        <v>4080</v>
      </c>
      <c r="R47" s="68">
        <v>1640.5426702905665</v>
      </c>
      <c r="S47" s="198">
        <v>7</v>
      </c>
      <c r="T47" s="197">
        <v>3976</v>
      </c>
      <c r="U47" s="68">
        <v>1598.7249159498267</v>
      </c>
      <c r="V47" s="198">
        <v>7</v>
      </c>
      <c r="W47" s="197">
        <v>3596</v>
      </c>
      <c r="X47" s="68">
        <v>1445.9292750894308</v>
      </c>
      <c r="Y47" s="199">
        <v>4</v>
      </c>
      <c r="Z47" s="70">
        <f t="shared" si="1"/>
        <v>11</v>
      </c>
      <c r="AA47" s="14"/>
      <c r="AB47" s="11"/>
      <c r="AC47" s="200"/>
    </row>
    <row r="48" spans="1:29" ht="30" customHeight="1">
      <c r="A48" s="54" t="s">
        <v>144</v>
      </c>
      <c r="B48" s="219" t="s">
        <v>261</v>
      </c>
      <c r="C48" s="220" t="s">
        <v>213</v>
      </c>
      <c r="D48" s="221" t="s">
        <v>241</v>
      </c>
      <c r="E48" s="222" t="s">
        <v>262</v>
      </c>
      <c r="F48" s="223" t="s">
        <v>122</v>
      </c>
      <c r="G48" s="60" t="s">
        <v>263</v>
      </c>
      <c r="H48" s="224" t="s">
        <v>228</v>
      </c>
      <c r="I48" s="217">
        <v>890</v>
      </c>
      <c r="J48" s="218">
        <v>0.99</v>
      </c>
      <c r="K48" s="218">
        <v>13.2</v>
      </c>
      <c r="L48" s="194">
        <v>0.8217091396549882</v>
      </c>
      <c r="M48" s="194">
        <v>0.8496970618045224</v>
      </c>
      <c r="N48" s="195">
        <v>84.66666666666667</v>
      </c>
      <c r="O48" s="196">
        <v>0.4263637284711891</v>
      </c>
      <c r="P48" s="82"/>
      <c r="Q48" s="197">
        <v>4821</v>
      </c>
      <c r="R48" s="68">
        <v>2055.4995349596024</v>
      </c>
      <c r="S48" s="198">
        <v>8</v>
      </c>
      <c r="T48" s="197">
        <v>4008</v>
      </c>
      <c r="U48" s="68">
        <v>1708.8658237125258</v>
      </c>
      <c r="V48" s="198">
        <v>9</v>
      </c>
      <c r="W48" s="197">
        <v>3796</v>
      </c>
      <c r="X48" s="68">
        <v>1618.4767132766337</v>
      </c>
      <c r="Y48" s="199">
        <v>7</v>
      </c>
      <c r="Z48" s="70">
        <f t="shared" si="1"/>
        <v>15</v>
      </c>
      <c r="AA48" s="14"/>
      <c r="AB48" s="11"/>
      <c r="AC48" s="200"/>
    </row>
    <row r="49" spans="1:29" ht="30" customHeight="1">
      <c r="A49" s="54" t="s">
        <v>148</v>
      </c>
      <c r="B49" s="201" t="s">
        <v>264</v>
      </c>
      <c r="C49" s="56" t="s">
        <v>157</v>
      </c>
      <c r="D49" s="203" t="s">
        <v>265</v>
      </c>
      <c r="E49" s="58" t="s">
        <v>266</v>
      </c>
      <c r="F49" s="59" t="s">
        <v>122</v>
      </c>
      <c r="G49" s="110" t="s">
        <v>267</v>
      </c>
      <c r="H49" s="212" t="s">
        <v>178</v>
      </c>
      <c r="I49" s="217">
        <v>1020</v>
      </c>
      <c r="J49" s="218">
        <v>1.32</v>
      </c>
      <c r="K49" s="218">
        <v>15.73</v>
      </c>
      <c r="L49" s="194">
        <v>1.0256819680534577</v>
      </c>
      <c r="M49" s="194">
        <v>1.025109269133519</v>
      </c>
      <c r="N49" s="195">
        <v>92</v>
      </c>
      <c r="O49" s="196">
        <v>0.5651092691335191</v>
      </c>
      <c r="P49" s="82"/>
      <c r="Q49" s="197">
        <v>4821</v>
      </c>
      <c r="R49" s="68">
        <v>2724.3917864926957</v>
      </c>
      <c r="S49" s="198">
        <v>11</v>
      </c>
      <c r="T49" s="197">
        <v>2934</v>
      </c>
      <c r="U49" s="68">
        <v>1658.0305956377451</v>
      </c>
      <c r="V49" s="198">
        <v>8</v>
      </c>
      <c r="W49" s="197">
        <v>2869</v>
      </c>
      <c r="X49" s="68">
        <v>1621.2984931440662</v>
      </c>
      <c r="Y49" s="199">
        <v>8</v>
      </c>
      <c r="Z49" s="70">
        <f t="shared" si="1"/>
        <v>16</v>
      </c>
      <c r="AA49" s="14"/>
      <c r="AB49" s="11"/>
      <c r="AC49" s="200"/>
    </row>
    <row r="50" spans="1:29" ht="30" customHeight="1">
      <c r="A50" s="54" t="s">
        <v>155</v>
      </c>
      <c r="B50" s="201" t="s">
        <v>268</v>
      </c>
      <c r="C50" s="56" t="s">
        <v>157</v>
      </c>
      <c r="D50" s="203" t="s">
        <v>269</v>
      </c>
      <c r="E50" s="58" t="s">
        <v>270</v>
      </c>
      <c r="F50" s="59" t="s">
        <v>122</v>
      </c>
      <c r="G50" s="60" t="s">
        <v>271</v>
      </c>
      <c r="H50" s="191" t="s">
        <v>143</v>
      </c>
      <c r="I50" s="192">
        <v>1010</v>
      </c>
      <c r="J50" s="193">
        <v>1.07</v>
      </c>
      <c r="K50" s="193">
        <v>13.5</v>
      </c>
      <c r="L50" s="194">
        <v>0.9622113980896775</v>
      </c>
      <c r="M50" s="194">
        <v>0.9634523705947151</v>
      </c>
      <c r="N50" s="195">
        <v>87.66666666666667</v>
      </c>
      <c r="O50" s="196">
        <v>0.5251190372613818</v>
      </c>
      <c r="P50" s="82"/>
      <c r="Q50" s="197">
        <v>2871</v>
      </c>
      <c r="R50" s="68">
        <v>1507.6167559774271</v>
      </c>
      <c r="S50" s="198">
        <v>6</v>
      </c>
      <c r="T50" s="197">
        <v>3934</v>
      </c>
      <c r="U50" s="68">
        <v>2065.8182925862757</v>
      </c>
      <c r="V50" s="198">
        <v>10</v>
      </c>
      <c r="W50" s="197">
        <v>6232</v>
      </c>
      <c r="X50" s="68">
        <v>3272.541840212931</v>
      </c>
      <c r="Y50" s="199">
        <v>11</v>
      </c>
      <c r="Z50" s="70">
        <f t="shared" si="1"/>
        <v>16</v>
      </c>
      <c r="AA50" s="14"/>
      <c r="AB50" s="11"/>
      <c r="AC50" s="200"/>
    </row>
    <row r="51" spans="1:29" ht="30" customHeight="1">
      <c r="A51" s="54" t="s">
        <v>162</v>
      </c>
      <c r="B51" s="201" t="s">
        <v>272</v>
      </c>
      <c r="C51" s="56" t="s">
        <v>273</v>
      </c>
      <c r="D51" s="203" t="s">
        <v>274</v>
      </c>
      <c r="E51" s="58">
        <v>11503</v>
      </c>
      <c r="F51" s="59" t="s">
        <v>152</v>
      </c>
      <c r="G51" s="60" t="s">
        <v>275</v>
      </c>
      <c r="H51" s="191" t="s">
        <v>116</v>
      </c>
      <c r="I51" s="192">
        <v>1310</v>
      </c>
      <c r="J51" s="193">
        <v>1.91</v>
      </c>
      <c r="K51" s="193">
        <v>29</v>
      </c>
      <c r="L51" s="194">
        <v>1.2922815303635986</v>
      </c>
      <c r="M51" s="194">
        <v>1.2205520746596625</v>
      </c>
      <c r="N51" s="195">
        <v>91</v>
      </c>
      <c r="O51" s="196">
        <v>0.7655520746596625</v>
      </c>
      <c r="P51" s="82"/>
      <c r="Q51" s="197">
        <v>2791</v>
      </c>
      <c r="R51" s="225">
        <v>2136.655840375118</v>
      </c>
      <c r="S51" s="198">
        <v>9</v>
      </c>
      <c r="T51" s="197">
        <v>3602</v>
      </c>
      <c r="U51" s="225">
        <v>2757.5185729241043</v>
      </c>
      <c r="V51" s="198">
        <v>11</v>
      </c>
      <c r="W51" s="197">
        <v>3313</v>
      </c>
      <c r="X51" s="225">
        <v>2536.274023347462</v>
      </c>
      <c r="Y51" s="199">
        <v>10</v>
      </c>
      <c r="Z51" s="70">
        <f t="shared" si="1"/>
        <v>19</v>
      </c>
      <c r="AA51" s="14"/>
      <c r="AB51" s="11"/>
      <c r="AC51" s="200"/>
    </row>
    <row r="52" spans="1:26" ht="30" customHeight="1">
      <c r="A52" s="54" t="s">
        <v>166</v>
      </c>
      <c r="B52" s="219" t="s">
        <v>207</v>
      </c>
      <c r="C52" s="220" t="s">
        <v>276</v>
      </c>
      <c r="D52" s="226" t="s">
        <v>120</v>
      </c>
      <c r="E52" s="227" t="s">
        <v>209</v>
      </c>
      <c r="F52" s="228" t="s">
        <v>122</v>
      </c>
      <c r="G52" s="204" t="s">
        <v>238</v>
      </c>
      <c r="H52" s="205" t="s">
        <v>116</v>
      </c>
      <c r="I52" s="206">
        <v>1100</v>
      </c>
      <c r="J52" s="206">
        <v>0.8739</v>
      </c>
      <c r="K52" s="206">
        <v>16.63</v>
      </c>
      <c r="L52" s="207">
        <v>0.8834757414125661</v>
      </c>
      <c r="M52" s="207">
        <v>0.8953331505903662</v>
      </c>
      <c r="N52" s="208">
        <v>0</v>
      </c>
      <c r="O52" s="209">
        <v>0.8953331505903662</v>
      </c>
      <c r="Q52" s="210">
        <v>3214</v>
      </c>
      <c r="R52" s="229">
        <v>2877.600745997437</v>
      </c>
      <c r="S52" s="198">
        <v>12</v>
      </c>
      <c r="T52" s="210">
        <v>3171</v>
      </c>
      <c r="U52" s="229">
        <v>2839.1014205220513</v>
      </c>
      <c r="V52" s="198">
        <v>12</v>
      </c>
      <c r="W52" s="210">
        <v>7192</v>
      </c>
      <c r="X52" s="229">
        <v>6439.236019045914</v>
      </c>
      <c r="Y52" s="230">
        <v>12</v>
      </c>
      <c r="Z52" s="70">
        <f t="shared" si="1"/>
        <v>24</v>
      </c>
    </row>
    <row r="53" spans="1:26" ht="30" customHeight="1">
      <c r="A53" s="54"/>
      <c r="B53" s="201" t="s">
        <v>231</v>
      </c>
      <c r="C53" s="56" t="s">
        <v>232</v>
      </c>
      <c r="D53" s="203" t="s">
        <v>120</v>
      </c>
      <c r="E53" s="58" t="s">
        <v>233</v>
      </c>
      <c r="F53" s="59" t="s">
        <v>122</v>
      </c>
      <c r="G53" s="60" t="s">
        <v>277</v>
      </c>
      <c r="H53" s="224" t="s">
        <v>278</v>
      </c>
      <c r="I53" s="217">
        <v>1000</v>
      </c>
      <c r="J53" s="218">
        <v>0.685</v>
      </c>
      <c r="K53" s="218">
        <v>15.6</v>
      </c>
      <c r="L53" s="194">
        <v>0.726393992249637</v>
      </c>
      <c r="M53" s="194">
        <v>0.7938136006009593</v>
      </c>
      <c r="N53" s="195">
        <v>95.66666666666667</v>
      </c>
      <c r="O53" s="196">
        <v>0.31548026726762596</v>
      </c>
      <c r="P53" s="82"/>
      <c r="Q53" s="197"/>
      <c r="R53" s="225">
        <v>0</v>
      </c>
      <c r="S53" s="198"/>
      <c r="T53" s="197"/>
      <c r="U53" s="225">
        <v>0</v>
      </c>
      <c r="V53" s="198"/>
      <c r="W53" s="197"/>
      <c r="X53" s="225">
        <v>0</v>
      </c>
      <c r="Y53" s="199"/>
      <c r="Z53" s="70">
        <f>Y53+V53+S53</f>
        <v>0</v>
      </c>
    </row>
    <row r="54" spans="1:26" ht="30" customHeight="1" thickBot="1">
      <c r="A54" s="231"/>
      <c r="B54" s="232" t="s">
        <v>207</v>
      </c>
      <c r="C54" s="233" t="s">
        <v>279</v>
      </c>
      <c r="D54" s="234" t="s">
        <v>120</v>
      </c>
      <c r="E54" s="235" t="s">
        <v>280</v>
      </c>
      <c r="F54" s="236" t="s">
        <v>122</v>
      </c>
      <c r="G54" s="237" t="s">
        <v>238</v>
      </c>
      <c r="H54" s="238" t="s">
        <v>116</v>
      </c>
      <c r="I54" s="239">
        <v>1100</v>
      </c>
      <c r="J54" s="239">
        <v>0.855</v>
      </c>
      <c r="K54" s="239">
        <v>16.63</v>
      </c>
      <c r="L54" s="240">
        <v>0.8738699729009215</v>
      </c>
      <c r="M54" s="240">
        <v>0.8877767504519432</v>
      </c>
      <c r="N54" s="241">
        <v>0</v>
      </c>
      <c r="O54" s="242">
        <v>0.8877767504519432</v>
      </c>
      <c r="Q54" s="243"/>
      <c r="R54" s="244">
        <v>0</v>
      </c>
      <c r="S54" s="245"/>
      <c r="T54" s="243"/>
      <c r="U54" s="244">
        <v>0</v>
      </c>
      <c r="V54" s="245"/>
      <c r="W54" s="243">
        <v>7192</v>
      </c>
      <c r="X54" s="244">
        <v>6384.890389250375</v>
      </c>
      <c r="Y54" s="246"/>
      <c r="Z54" s="247">
        <f>Y54+V54+S54</f>
        <v>0</v>
      </c>
    </row>
    <row r="55" spans="21:22" ht="12.75">
      <c r="U55" s="248"/>
      <c r="V55" s="249"/>
    </row>
    <row r="56" spans="21:22" ht="12.75">
      <c r="U56" s="248"/>
      <c r="V56" s="249"/>
    </row>
    <row r="57" spans="21:22" ht="12.75">
      <c r="U57" s="248"/>
      <c r="V57" s="249"/>
    </row>
  </sheetData>
  <mergeCells count="6">
    <mergeCell ref="A38:A40"/>
    <mergeCell ref="B38:F38"/>
    <mergeCell ref="G38:O38"/>
    <mergeCell ref="A8:A10"/>
    <mergeCell ref="B8:F8"/>
    <mergeCell ref="G8:O8"/>
  </mergeCells>
  <printOptions/>
  <pageMargins left="0.7874015748031497" right="0.2755905511811024" top="0.984251968503937" bottom="0.7480314960629921" header="0.5118110236220472" footer="0.5118110236220472"/>
  <pageSetup fitToHeight="2" horizontalDpi="300" verticalDpi="300" orientation="landscape" paperSize="9" scale="43" r:id="rId1"/>
  <headerFooter alignWithMargins="0">
    <oddHeader>&amp;L
Zpracoval: Ing. Ladislav Hanuška
Dne: 30. 4. 2010
&amp;C&amp;"Arial CE,Tučné"&amp;12Výsledková listina regaty "ZLATÁ PLACHTA KRISTYNY 2010"</oddHeader>
    <oddFooter>&amp;C&amp;9Str.: &amp;P/&amp;N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E61"/>
  <sheetViews>
    <sheetView tabSelected="1" zoomScale="75" zoomScaleNormal="75" zoomScaleSheetLayoutView="75" workbookViewId="0" topLeftCell="A13">
      <selection activeCell="I69" sqref="I69"/>
    </sheetView>
  </sheetViews>
  <sheetFormatPr defaultColWidth="9.140625" defaultRowHeight="12.75"/>
  <cols>
    <col min="1" max="1" width="8.00390625" style="19" customWidth="1"/>
    <col min="2" max="2" width="15.140625" style="19" customWidth="1"/>
    <col min="3" max="3" width="18.421875" style="19" customWidth="1"/>
    <col min="4" max="4" width="30.57421875" style="19" customWidth="1"/>
    <col min="5" max="5" width="12.00390625" style="19" customWidth="1"/>
    <col min="6" max="6" width="9.140625" style="19" customWidth="1"/>
    <col min="7" max="7" width="23.28125" style="19" customWidth="1"/>
    <col min="8" max="8" width="9.140625" style="19" customWidth="1"/>
    <col min="9" max="9" width="10.28125" style="19" customWidth="1"/>
    <col min="10" max="10" width="9.28125" style="19" customWidth="1"/>
    <col min="11" max="11" width="9.8515625" style="19" customWidth="1"/>
    <col min="12" max="12" width="10.140625" style="19" customWidth="1"/>
    <col min="13" max="13" width="9.7109375" style="19" customWidth="1"/>
    <col min="14" max="14" width="10.8515625" style="19" customWidth="1"/>
    <col min="15" max="15" width="10.421875" style="19" customWidth="1"/>
    <col min="16" max="16" width="4.8515625" style="19" customWidth="1"/>
    <col min="17" max="17" width="3.7109375" style="19" hidden="1" customWidth="1"/>
    <col min="18" max="18" width="3.00390625" style="19" hidden="1" customWidth="1"/>
    <col min="19" max="19" width="2.28125" style="19" hidden="1" customWidth="1"/>
    <col min="20" max="20" width="2.140625" style="19" hidden="1" customWidth="1"/>
    <col min="21" max="21" width="2.8515625" style="19" hidden="1" customWidth="1"/>
    <col min="22" max="22" width="14.421875" style="23" customWidth="1"/>
    <col min="23" max="23" width="14.421875" style="19" bestFit="1" customWidth="1"/>
    <col min="24" max="24" width="8.8515625" style="19" bestFit="1" customWidth="1"/>
    <col min="25" max="26" width="14.28125" style="19" customWidth="1"/>
    <col min="27" max="27" width="8.8515625" style="19" bestFit="1" customWidth="1"/>
    <col min="28" max="29" width="14.28125" style="19" customWidth="1"/>
    <col min="30" max="30" width="8.8515625" style="19" customWidth="1"/>
    <col min="31" max="31" width="12.8515625" style="19" bestFit="1" customWidth="1"/>
    <col min="32" max="16384" width="9.140625" style="19" customWidth="1"/>
  </cols>
  <sheetData>
    <row r="3" spans="1:22" ht="15">
      <c r="A3" s="9"/>
      <c r="B3" s="10"/>
      <c r="C3" s="10"/>
      <c r="D3" s="10"/>
      <c r="E3" s="10"/>
      <c r="F3" s="11"/>
      <c r="G3" s="10"/>
      <c r="H3" s="12"/>
      <c r="I3" s="13"/>
      <c r="J3" s="14"/>
      <c r="K3" s="14"/>
      <c r="L3" s="15"/>
      <c r="M3" s="15"/>
      <c r="N3" s="16"/>
      <c r="O3" s="15"/>
      <c r="P3" s="15"/>
      <c r="Q3" s="16"/>
      <c r="R3" s="16"/>
      <c r="S3" s="16"/>
      <c r="T3" s="16"/>
      <c r="U3" s="17"/>
      <c r="V3" s="18"/>
    </row>
    <row r="4" spans="1:22" ht="18">
      <c r="A4" s="250" t="s">
        <v>281</v>
      </c>
      <c r="B4" s="10"/>
      <c r="C4" s="10"/>
      <c r="D4" s="10"/>
      <c r="E4" s="10"/>
      <c r="F4" s="11"/>
      <c r="G4" s="10"/>
      <c r="H4" s="12"/>
      <c r="I4" s="13"/>
      <c r="J4" s="14"/>
      <c r="K4" s="14"/>
      <c r="L4" s="15"/>
      <c r="M4" s="15"/>
      <c r="N4" s="16"/>
      <c r="O4" s="15"/>
      <c r="P4" s="15"/>
      <c r="Q4" s="16"/>
      <c r="R4" s="16"/>
      <c r="S4" s="16"/>
      <c r="T4" s="16"/>
      <c r="U4" s="17"/>
      <c r="V4" s="18"/>
    </row>
    <row r="5" spans="1:22" ht="15" hidden="1">
      <c r="A5" s="9"/>
      <c r="B5" s="10"/>
      <c r="C5" s="10"/>
      <c r="D5" s="10"/>
      <c r="E5" s="10"/>
      <c r="F5" s="11"/>
      <c r="G5" s="10"/>
      <c r="H5" s="12"/>
      <c r="I5" s="13"/>
      <c r="J5" s="14"/>
      <c r="K5" s="14"/>
      <c r="L5" s="15"/>
      <c r="M5" s="15"/>
      <c r="N5" s="16"/>
      <c r="O5" s="15"/>
      <c r="P5" s="15"/>
      <c r="Q5" s="16"/>
      <c r="R5" s="16"/>
      <c r="S5" s="16"/>
      <c r="T5" s="16"/>
      <c r="U5" s="17"/>
      <c r="V5" s="18"/>
    </row>
    <row r="6" spans="1:20" ht="32.25" customHeight="1">
      <c r="A6" s="21" t="s">
        <v>61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7:30" ht="25.5" customHeight="1" thickBot="1"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V7" s="486"/>
      <c r="W7" s="486"/>
      <c r="X7" s="486"/>
      <c r="Y7" s="486"/>
      <c r="Z7" s="486"/>
      <c r="AA7" s="486"/>
      <c r="AB7" s="251"/>
      <c r="AC7" s="251"/>
      <c r="AD7" s="251"/>
    </row>
    <row r="8" spans="1:31" ht="25.5" customHeight="1">
      <c r="A8" s="480" t="s">
        <v>62</v>
      </c>
      <c r="B8" s="483" t="s">
        <v>63</v>
      </c>
      <c r="C8" s="484"/>
      <c r="D8" s="484"/>
      <c r="E8" s="484"/>
      <c r="F8" s="485"/>
      <c r="G8" s="483" t="s">
        <v>64</v>
      </c>
      <c r="H8" s="484"/>
      <c r="I8" s="484"/>
      <c r="J8" s="484"/>
      <c r="K8" s="484"/>
      <c r="L8" s="484"/>
      <c r="M8" s="484"/>
      <c r="N8" s="484"/>
      <c r="O8" s="485"/>
      <c r="P8" s="24"/>
      <c r="Q8" s="30"/>
      <c r="R8" s="30"/>
      <c r="S8" s="30"/>
      <c r="T8" s="30"/>
      <c r="U8" s="30"/>
      <c r="V8" s="25" t="s">
        <v>65</v>
      </c>
      <c r="W8" s="180" t="s">
        <v>66</v>
      </c>
      <c r="X8" s="181" t="s">
        <v>62</v>
      </c>
      <c r="Y8" s="25" t="s">
        <v>65</v>
      </c>
      <c r="Z8" s="180" t="s">
        <v>66</v>
      </c>
      <c r="AA8" s="181" t="s">
        <v>62</v>
      </c>
      <c r="AB8" s="25" t="s">
        <v>65</v>
      </c>
      <c r="AC8" s="180" t="s">
        <v>66</v>
      </c>
      <c r="AD8" s="181" t="s">
        <v>62</v>
      </c>
      <c r="AE8" s="28" t="s">
        <v>67</v>
      </c>
    </row>
    <row r="9" spans="1:31" ht="38.25">
      <c r="A9" s="481"/>
      <c r="B9" s="32" t="s">
        <v>68</v>
      </c>
      <c r="C9" s="33" t="s">
        <v>69</v>
      </c>
      <c r="D9" s="33" t="s">
        <v>70</v>
      </c>
      <c r="E9" s="33" t="s">
        <v>71</v>
      </c>
      <c r="F9" s="34" t="s">
        <v>72</v>
      </c>
      <c r="G9" s="32" t="s">
        <v>73</v>
      </c>
      <c r="H9" s="33" t="s">
        <v>74</v>
      </c>
      <c r="I9" s="33" t="s">
        <v>75</v>
      </c>
      <c r="J9" s="33" t="s">
        <v>76</v>
      </c>
      <c r="K9" s="33" t="s">
        <v>77</v>
      </c>
      <c r="L9" s="33" t="s">
        <v>78</v>
      </c>
      <c r="M9" s="33" t="s">
        <v>79</v>
      </c>
      <c r="N9" s="35" t="s">
        <v>80</v>
      </c>
      <c r="O9" s="36" t="s">
        <v>81</v>
      </c>
      <c r="P9" s="37"/>
      <c r="Q9" s="43"/>
      <c r="R9" s="37"/>
      <c r="S9" s="43"/>
      <c r="T9" s="43"/>
      <c r="U9" s="37"/>
      <c r="V9" s="38" t="s">
        <v>82</v>
      </c>
      <c r="W9" s="183" t="s">
        <v>83</v>
      </c>
      <c r="X9" s="184" t="s">
        <v>84</v>
      </c>
      <c r="Y9" s="38" t="s">
        <v>85</v>
      </c>
      <c r="Z9" s="183" t="s">
        <v>83</v>
      </c>
      <c r="AA9" s="184" t="s">
        <v>86</v>
      </c>
      <c r="AB9" s="38" t="s">
        <v>87</v>
      </c>
      <c r="AC9" s="183" t="s">
        <v>83</v>
      </c>
      <c r="AD9" s="184" t="s">
        <v>88</v>
      </c>
      <c r="AE9" s="41" t="s">
        <v>282</v>
      </c>
    </row>
    <row r="10" spans="1:31" ht="13.5" thickBot="1">
      <c r="A10" s="482"/>
      <c r="B10" s="45"/>
      <c r="C10" s="46"/>
      <c r="D10" s="46"/>
      <c r="E10" s="46"/>
      <c r="F10" s="47"/>
      <c r="G10" s="45"/>
      <c r="H10" s="46"/>
      <c r="I10" s="46" t="s">
        <v>90</v>
      </c>
      <c r="J10" s="46" t="s">
        <v>91</v>
      </c>
      <c r="K10" s="46" t="s">
        <v>92</v>
      </c>
      <c r="L10" s="46" t="s">
        <v>93</v>
      </c>
      <c r="M10" s="46" t="s">
        <v>94</v>
      </c>
      <c r="N10" s="48" t="s">
        <v>95</v>
      </c>
      <c r="O10" s="49" t="s">
        <v>96</v>
      </c>
      <c r="P10" s="37"/>
      <c r="Q10" s="43"/>
      <c r="R10" s="37"/>
      <c r="S10" s="43"/>
      <c r="T10" s="43"/>
      <c r="U10" s="37"/>
      <c r="V10" s="50" t="s">
        <v>97</v>
      </c>
      <c r="W10" s="186" t="s">
        <v>98</v>
      </c>
      <c r="X10" s="187" t="s">
        <v>99</v>
      </c>
      <c r="Y10" s="50" t="s">
        <v>100</v>
      </c>
      <c r="Z10" s="186" t="s">
        <v>283</v>
      </c>
      <c r="AA10" s="187" t="s">
        <v>101</v>
      </c>
      <c r="AB10" s="50" t="s">
        <v>102</v>
      </c>
      <c r="AC10" s="186" t="s">
        <v>284</v>
      </c>
      <c r="AD10" s="187" t="s">
        <v>103</v>
      </c>
      <c r="AE10" s="53"/>
    </row>
    <row r="11" spans="1:31" ht="30" customHeight="1" thickTop="1">
      <c r="A11" s="54">
        <v>1</v>
      </c>
      <c r="B11" s="252" t="s">
        <v>111</v>
      </c>
      <c r="C11" s="74" t="s">
        <v>112</v>
      </c>
      <c r="D11" s="253" t="s">
        <v>113</v>
      </c>
      <c r="E11" s="76"/>
      <c r="F11" s="77" t="s">
        <v>114</v>
      </c>
      <c r="G11" s="78" t="s">
        <v>115</v>
      </c>
      <c r="H11" s="79" t="s">
        <v>116</v>
      </c>
      <c r="I11" s="80">
        <v>960</v>
      </c>
      <c r="J11" s="81">
        <v>0.31</v>
      </c>
      <c r="K11" s="81">
        <v>6.5</v>
      </c>
      <c r="L11" s="64">
        <v>0.6280816690123681</v>
      </c>
      <c r="M11" s="64">
        <v>0.7578985832857353</v>
      </c>
      <c r="N11" s="65">
        <v>83.33333333333333</v>
      </c>
      <c r="O11" s="66">
        <v>0.3412319166190687</v>
      </c>
      <c r="P11" s="82"/>
      <c r="Q11" s="254"/>
      <c r="R11" s="254"/>
      <c r="S11" s="255"/>
      <c r="T11" s="254"/>
      <c r="U11" s="254"/>
      <c r="V11" s="197">
        <v>3600</v>
      </c>
      <c r="W11" s="68">
        <v>1228.4348998286473</v>
      </c>
      <c r="X11" s="198">
        <v>9</v>
      </c>
      <c r="Y11" s="197">
        <v>3900</v>
      </c>
      <c r="Z11" s="68">
        <v>1330.804474814368</v>
      </c>
      <c r="AA11" s="198">
        <v>2</v>
      </c>
      <c r="AB11" s="69">
        <v>2568</v>
      </c>
      <c r="AC11" s="69">
        <v>876.2835618777684</v>
      </c>
      <c r="AD11" s="198">
        <v>1</v>
      </c>
      <c r="AE11" s="70">
        <v>3</v>
      </c>
    </row>
    <row r="12" spans="1:31" ht="30" customHeight="1">
      <c r="A12" s="54" t="s">
        <v>110</v>
      </c>
      <c r="B12" s="55" t="s">
        <v>104</v>
      </c>
      <c r="C12" s="56" t="s">
        <v>105</v>
      </c>
      <c r="D12" s="86" t="s">
        <v>106</v>
      </c>
      <c r="E12" s="58"/>
      <c r="F12" s="59" t="s">
        <v>107</v>
      </c>
      <c r="G12" s="60" t="s">
        <v>108</v>
      </c>
      <c r="H12" s="61" t="s">
        <v>109</v>
      </c>
      <c r="I12" s="62">
        <v>974</v>
      </c>
      <c r="J12" s="63">
        <v>0.6</v>
      </c>
      <c r="K12" s="63">
        <v>10</v>
      </c>
      <c r="L12" s="64">
        <v>0.7679561206122351</v>
      </c>
      <c r="M12" s="64">
        <v>0.8158905173992076</v>
      </c>
      <c r="N12" s="65">
        <v>69</v>
      </c>
      <c r="O12" s="66">
        <v>0.4708905173992076</v>
      </c>
      <c r="P12" s="82"/>
      <c r="Q12" s="254"/>
      <c r="R12" s="254"/>
      <c r="S12" s="255"/>
      <c r="T12" s="254"/>
      <c r="U12" s="254"/>
      <c r="V12" s="197">
        <v>1766</v>
      </c>
      <c r="W12" s="68">
        <v>831.5926537270007</v>
      </c>
      <c r="X12" s="198">
        <v>2</v>
      </c>
      <c r="Y12" s="197">
        <v>3025</v>
      </c>
      <c r="Z12" s="68">
        <v>1424.443815132603</v>
      </c>
      <c r="AA12" s="198">
        <v>6</v>
      </c>
      <c r="AB12" s="69">
        <v>1892</v>
      </c>
      <c r="AC12" s="69">
        <v>890.9248589193008</v>
      </c>
      <c r="AD12" s="198">
        <v>2</v>
      </c>
      <c r="AE12" s="70">
        <v>4</v>
      </c>
    </row>
    <row r="13" spans="1:31" ht="30" customHeight="1">
      <c r="A13" s="54" t="s">
        <v>117</v>
      </c>
      <c r="B13" s="55" t="s">
        <v>133</v>
      </c>
      <c r="C13" s="56" t="s">
        <v>134</v>
      </c>
      <c r="D13" s="94" t="s">
        <v>135</v>
      </c>
      <c r="E13" s="95"/>
      <c r="F13" s="96" t="s">
        <v>114</v>
      </c>
      <c r="G13" s="97" t="s">
        <v>136</v>
      </c>
      <c r="H13" s="98" t="s">
        <v>116</v>
      </c>
      <c r="I13" s="99">
        <v>955</v>
      </c>
      <c r="J13" s="100">
        <v>0.351</v>
      </c>
      <c r="K13" s="100">
        <v>3.7</v>
      </c>
      <c r="L13" s="92">
        <v>0.8022163561992788</v>
      </c>
      <c r="M13" s="92">
        <v>0.836780867280972</v>
      </c>
      <c r="N13" s="65">
        <v>66.66666666666667</v>
      </c>
      <c r="O13" s="93">
        <v>0.5034475339476386</v>
      </c>
      <c r="P13" s="82"/>
      <c r="Q13" s="254"/>
      <c r="R13" s="254"/>
      <c r="S13" s="255"/>
      <c r="T13" s="254"/>
      <c r="U13" s="254"/>
      <c r="V13" s="197">
        <v>1799</v>
      </c>
      <c r="W13" s="68">
        <v>905.7021135718019</v>
      </c>
      <c r="X13" s="198">
        <v>3</v>
      </c>
      <c r="Y13" s="197">
        <v>2585</v>
      </c>
      <c r="Z13" s="68">
        <v>1301.4118752546458</v>
      </c>
      <c r="AA13" s="198">
        <v>1</v>
      </c>
      <c r="AB13" s="69">
        <v>2534</v>
      </c>
      <c r="AC13" s="69">
        <v>1275.7360510233163</v>
      </c>
      <c r="AD13" s="198">
        <v>9</v>
      </c>
      <c r="AE13" s="70">
        <v>4</v>
      </c>
    </row>
    <row r="14" spans="1:31" ht="30" customHeight="1">
      <c r="A14" s="54" t="s">
        <v>125</v>
      </c>
      <c r="B14" s="84" t="s">
        <v>118</v>
      </c>
      <c r="C14" s="85" t="s">
        <v>119</v>
      </c>
      <c r="D14" s="86" t="s">
        <v>120</v>
      </c>
      <c r="E14" s="87" t="s">
        <v>121</v>
      </c>
      <c r="F14" s="88" t="s">
        <v>122</v>
      </c>
      <c r="G14" s="60" t="s">
        <v>123</v>
      </c>
      <c r="H14" s="89" t="s">
        <v>124</v>
      </c>
      <c r="I14" s="90">
        <v>920</v>
      </c>
      <c r="J14" s="91">
        <v>0.72</v>
      </c>
      <c r="K14" s="91">
        <v>8.8</v>
      </c>
      <c r="L14" s="92">
        <v>0.8292045481483319</v>
      </c>
      <c r="M14" s="92">
        <v>0.8548570970564602</v>
      </c>
      <c r="N14" s="65">
        <v>96.66666666666667</v>
      </c>
      <c r="O14" s="93">
        <v>0.37152376372312684</v>
      </c>
      <c r="P14" s="82"/>
      <c r="Q14" s="254"/>
      <c r="R14" s="254"/>
      <c r="S14" s="255"/>
      <c r="T14" s="254"/>
      <c r="U14" s="254"/>
      <c r="V14" s="197">
        <v>2101</v>
      </c>
      <c r="W14" s="68">
        <v>780.5714275822895</v>
      </c>
      <c r="X14" s="198">
        <v>1</v>
      </c>
      <c r="Y14" s="197">
        <v>3768</v>
      </c>
      <c r="Z14" s="68">
        <v>1399.901541708742</v>
      </c>
      <c r="AA14" s="198">
        <v>5</v>
      </c>
      <c r="AB14" s="69">
        <v>2792</v>
      </c>
      <c r="AC14" s="69">
        <v>1037.2943483149702</v>
      </c>
      <c r="AD14" s="198">
        <v>4</v>
      </c>
      <c r="AE14" s="70">
        <v>5</v>
      </c>
    </row>
    <row r="15" spans="1:31" ht="30" customHeight="1">
      <c r="A15" s="54" t="s">
        <v>128</v>
      </c>
      <c r="B15" s="73" t="s">
        <v>145</v>
      </c>
      <c r="C15" s="74" t="s">
        <v>146</v>
      </c>
      <c r="D15" s="75" t="s">
        <v>113</v>
      </c>
      <c r="E15" s="76"/>
      <c r="F15" s="77" t="s">
        <v>114</v>
      </c>
      <c r="G15" s="97" t="s">
        <v>147</v>
      </c>
      <c r="H15" s="98" t="s">
        <v>116</v>
      </c>
      <c r="I15" s="99">
        <v>940</v>
      </c>
      <c r="J15" s="100">
        <v>0.35</v>
      </c>
      <c r="K15" s="100">
        <v>5.7</v>
      </c>
      <c r="L15" s="102">
        <v>0.6827139043134044</v>
      </c>
      <c r="M15" s="102">
        <v>0.7748048548309884</v>
      </c>
      <c r="N15" s="65">
        <v>83.33333333333333</v>
      </c>
      <c r="O15" s="103">
        <v>0.35813818816432175</v>
      </c>
      <c r="P15" s="82"/>
      <c r="Q15" s="254"/>
      <c r="R15" s="254"/>
      <c r="S15" s="255"/>
      <c r="T15" s="254"/>
      <c r="U15" s="254"/>
      <c r="V15" s="197">
        <v>3281</v>
      </c>
      <c r="W15" s="68">
        <v>1175.0513953671395</v>
      </c>
      <c r="X15" s="198">
        <v>8</v>
      </c>
      <c r="Y15" s="197">
        <v>3813</v>
      </c>
      <c r="Z15" s="68">
        <v>1365.580911470559</v>
      </c>
      <c r="AA15" s="198">
        <v>4</v>
      </c>
      <c r="AB15" s="69">
        <v>2701</v>
      </c>
      <c r="AC15" s="69">
        <v>967.331246231833</v>
      </c>
      <c r="AD15" s="198">
        <v>3</v>
      </c>
      <c r="AE15" s="70">
        <v>7</v>
      </c>
    </row>
    <row r="16" spans="1:31" ht="30" customHeight="1">
      <c r="A16" s="54" t="s">
        <v>132</v>
      </c>
      <c r="B16" s="55" t="s">
        <v>129</v>
      </c>
      <c r="C16" s="56" t="s">
        <v>130</v>
      </c>
      <c r="D16" s="86" t="s">
        <v>106</v>
      </c>
      <c r="E16" s="58"/>
      <c r="F16" s="59" t="s">
        <v>107</v>
      </c>
      <c r="G16" s="60" t="s">
        <v>131</v>
      </c>
      <c r="H16" s="61" t="s">
        <v>116</v>
      </c>
      <c r="I16" s="62">
        <v>960</v>
      </c>
      <c r="J16" s="63">
        <v>0.4</v>
      </c>
      <c r="K16" s="63">
        <v>4</v>
      </c>
      <c r="L16" s="92">
        <v>0.8387831978228311</v>
      </c>
      <c r="M16" s="92">
        <v>0.8616054791611352</v>
      </c>
      <c r="N16" s="65">
        <v>73</v>
      </c>
      <c r="O16" s="66">
        <v>0.4966054791611352</v>
      </c>
      <c r="P16" s="82"/>
      <c r="Q16" s="254"/>
      <c r="R16" s="254"/>
      <c r="S16" s="255"/>
      <c r="T16" s="254"/>
      <c r="U16" s="254"/>
      <c r="V16" s="197">
        <v>1932</v>
      </c>
      <c r="W16" s="68">
        <v>959.4417857393132</v>
      </c>
      <c r="X16" s="198">
        <v>5</v>
      </c>
      <c r="Y16" s="197">
        <v>2702</v>
      </c>
      <c r="Z16" s="68">
        <v>1341.8280046933874</v>
      </c>
      <c r="AA16" s="198">
        <v>3</v>
      </c>
      <c r="AB16" s="69">
        <v>2428</v>
      </c>
      <c r="AC16" s="69">
        <v>1205.7581034032362</v>
      </c>
      <c r="AD16" s="198">
        <v>8</v>
      </c>
      <c r="AE16" s="70">
        <v>8</v>
      </c>
    </row>
    <row r="17" spans="1:31" ht="30" customHeight="1">
      <c r="A17" s="54" t="s">
        <v>137</v>
      </c>
      <c r="B17" s="73" t="s">
        <v>195</v>
      </c>
      <c r="C17" s="74" t="s">
        <v>196</v>
      </c>
      <c r="D17" s="75" t="s">
        <v>113</v>
      </c>
      <c r="E17" s="76"/>
      <c r="F17" s="77" t="s">
        <v>114</v>
      </c>
      <c r="G17" s="78" t="s">
        <v>136</v>
      </c>
      <c r="H17" s="79" t="s">
        <v>116</v>
      </c>
      <c r="I17" s="80">
        <v>950</v>
      </c>
      <c r="J17" s="81">
        <v>0.29</v>
      </c>
      <c r="K17" s="81">
        <v>4.3</v>
      </c>
      <c r="L17" s="92">
        <v>0.6899245670471489</v>
      </c>
      <c r="M17" s="92">
        <v>0.7776272156714689</v>
      </c>
      <c r="N17" s="65">
        <v>71.33333333333333</v>
      </c>
      <c r="O17" s="66">
        <v>0.42096054900480223</v>
      </c>
      <c r="P17" s="82"/>
      <c r="Q17" s="254"/>
      <c r="R17" s="254"/>
      <c r="S17" s="255"/>
      <c r="T17" s="254"/>
      <c r="U17" s="254"/>
      <c r="V17" s="197">
        <v>2152</v>
      </c>
      <c r="W17" s="68">
        <v>905.9071014583344</v>
      </c>
      <c r="X17" s="198">
        <v>4</v>
      </c>
      <c r="Y17" s="197">
        <v>3868</v>
      </c>
      <c r="Z17" s="68">
        <v>1628.275403550575</v>
      </c>
      <c r="AA17" s="198">
        <v>9</v>
      </c>
      <c r="AB17" s="69">
        <v>2635</v>
      </c>
      <c r="AC17" s="69">
        <v>1109.2310466276538</v>
      </c>
      <c r="AD17" s="198">
        <v>6</v>
      </c>
      <c r="AE17" s="70">
        <v>10</v>
      </c>
    </row>
    <row r="18" spans="1:31" ht="30" customHeight="1">
      <c r="A18" s="54" t="s">
        <v>144</v>
      </c>
      <c r="B18" s="104" t="s">
        <v>207</v>
      </c>
      <c r="C18" s="105" t="s">
        <v>208</v>
      </c>
      <c r="D18" s="86" t="s">
        <v>120</v>
      </c>
      <c r="E18" s="58" t="s">
        <v>209</v>
      </c>
      <c r="F18" s="59" t="s">
        <v>122</v>
      </c>
      <c r="G18" s="106" t="s">
        <v>123</v>
      </c>
      <c r="H18" s="61" t="s">
        <v>210</v>
      </c>
      <c r="I18" s="107">
        <v>1032</v>
      </c>
      <c r="J18" s="108">
        <v>0.994</v>
      </c>
      <c r="K18" s="108">
        <v>13.38</v>
      </c>
      <c r="L18" s="92">
        <v>0.9504355575096449</v>
      </c>
      <c r="M18" s="92">
        <v>0.9525712992453342</v>
      </c>
      <c r="N18" s="65">
        <v>93</v>
      </c>
      <c r="O18" s="66">
        <v>0.4875712992453342</v>
      </c>
      <c r="P18" s="82"/>
      <c r="Q18" s="254"/>
      <c r="R18" s="254"/>
      <c r="S18" s="255"/>
      <c r="T18" s="254"/>
      <c r="U18" s="254"/>
      <c r="V18" s="197">
        <v>2343</v>
      </c>
      <c r="W18" s="68">
        <v>1142.3795541318182</v>
      </c>
      <c r="X18" s="198">
        <v>7</v>
      </c>
      <c r="Y18" s="197">
        <v>3172</v>
      </c>
      <c r="Z18" s="68">
        <v>1546.5761612062001</v>
      </c>
      <c r="AA18" s="198">
        <v>7</v>
      </c>
      <c r="AB18" s="69">
        <v>2441</v>
      </c>
      <c r="AC18" s="69">
        <v>1190.1615414578607</v>
      </c>
      <c r="AD18" s="198">
        <v>7</v>
      </c>
      <c r="AE18" s="70">
        <v>14</v>
      </c>
    </row>
    <row r="19" spans="1:31" ht="30" customHeight="1">
      <c r="A19" s="54" t="s">
        <v>148</v>
      </c>
      <c r="B19" s="55" t="s">
        <v>167</v>
      </c>
      <c r="C19" s="56" t="s">
        <v>168</v>
      </c>
      <c r="D19" s="86" t="s">
        <v>169</v>
      </c>
      <c r="E19" s="58"/>
      <c r="F19" s="59" t="s">
        <v>122</v>
      </c>
      <c r="G19" s="110" t="s">
        <v>170</v>
      </c>
      <c r="H19" s="111" t="s">
        <v>171</v>
      </c>
      <c r="I19" s="62">
        <v>1290</v>
      </c>
      <c r="J19" s="63">
        <v>0.906</v>
      </c>
      <c r="K19" s="63">
        <v>17.29</v>
      </c>
      <c r="L19" s="64">
        <v>1.041335407147979</v>
      </c>
      <c r="M19" s="64">
        <v>1.0398525818753237</v>
      </c>
      <c r="N19" s="65">
        <v>80.66666666666667</v>
      </c>
      <c r="O19" s="66">
        <v>0.6365192485419904</v>
      </c>
      <c r="P19" s="82"/>
      <c r="Q19" s="254"/>
      <c r="R19" s="254"/>
      <c r="S19" s="255"/>
      <c r="T19" s="254"/>
      <c r="U19" s="254"/>
      <c r="V19" s="197">
        <v>1745</v>
      </c>
      <c r="W19" s="68">
        <v>1110.7260887057732</v>
      </c>
      <c r="X19" s="198">
        <v>6</v>
      </c>
      <c r="Y19" s="197">
        <v>2437</v>
      </c>
      <c r="Z19" s="68">
        <v>1551.1974086968305</v>
      </c>
      <c r="AA19" s="198">
        <v>8</v>
      </c>
      <c r="AB19" s="69">
        <v>2423</v>
      </c>
      <c r="AC19" s="69">
        <v>1542.2861392172426</v>
      </c>
      <c r="AD19" s="198">
        <v>13</v>
      </c>
      <c r="AE19" s="70">
        <v>14</v>
      </c>
    </row>
    <row r="20" spans="1:31" ht="30" customHeight="1">
      <c r="A20" s="54" t="s">
        <v>155</v>
      </c>
      <c r="B20" s="73" t="s">
        <v>126</v>
      </c>
      <c r="C20" s="74" t="s">
        <v>127</v>
      </c>
      <c r="D20" s="75" t="s">
        <v>113</v>
      </c>
      <c r="E20" s="76"/>
      <c r="F20" s="77" t="s">
        <v>114</v>
      </c>
      <c r="G20" s="78" t="s">
        <v>115</v>
      </c>
      <c r="H20" s="79" t="s">
        <v>116</v>
      </c>
      <c r="I20" s="80">
        <v>960</v>
      </c>
      <c r="J20" s="81">
        <v>0.31</v>
      </c>
      <c r="K20" s="81">
        <v>6.3</v>
      </c>
      <c r="L20" s="92">
        <v>0.6346589187217816</v>
      </c>
      <c r="M20" s="92">
        <v>0.7594881194122726</v>
      </c>
      <c r="N20" s="65">
        <v>84.33333333333333</v>
      </c>
      <c r="O20" s="66">
        <v>0.33782145274560593</v>
      </c>
      <c r="P20" s="82"/>
      <c r="Q20" s="254"/>
      <c r="R20" s="254"/>
      <c r="S20" s="255"/>
      <c r="T20" s="254"/>
      <c r="U20" s="254"/>
      <c r="V20" s="197">
        <v>7176</v>
      </c>
      <c r="W20" s="68">
        <v>2424.206744902468</v>
      </c>
      <c r="X20" s="198">
        <v>21</v>
      </c>
      <c r="Y20" s="197">
        <v>6144</v>
      </c>
      <c r="Z20" s="68">
        <v>2075.575005669003</v>
      </c>
      <c r="AA20" s="198">
        <v>16</v>
      </c>
      <c r="AB20" s="69">
        <v>3191</v>
      </c>
      <c r="AC20" s="69">
        <v>1077.9882557112285</v>
      </c>
      <c r="AD20" s="198">
        <v>5</v>
      </c>
      <c r="AE20" s="70">
        <v>21</v>
      </c>
    </row>
    <row r="21" spans="1:31" ht="30" customHeight="1">
      <c r="A21" s="54" t="s">
        <v>162</v>
      </c>
      <c r="B21" s="104" t="s">
        <v>156</v>
      </c>
      <c r="C21" s="105" t="s">
        <v>157</v>
      </c>
      <c r="D21" s="86" t="s">
        <v>158</v>
      </c>
      <c r="E21" s="58" t="s">
        <v>159</v>
      </c>
      <c r="F21" s="59" t="s">
        <v>122</v>
      </c>
      <c r="G21" s="106" t="s">
        <v>160</v>
      </c>
      <c r="H21" s="61" t="s">
        <v>161</v>
      </c>
      <c r="I21" s="107">
        <v>970</v>
      </c>
      <c r="J21" s="108">
        <v>0.39</v>
      </c>
      <c r="K21" s="108">
        <v>3.36</v>
      </c>
      <c r="L21" s="92">
        <v>0.8869369933662159</v>
      </c>
      <c r="M21" s="92">
        <v>0.8980966910928815</v>
      </c>
      <c r="N21" s="65">
        <v>62</v>
      </c>
      <c r="O21" s="93">
        <v>0.5880966910928815</v>
      </c>
      <c r="P21" s="82"/>
      <c r="Q21" s="254"/>
      <c r="R21" s="254"/>
      <c r="S21" s="255"/>
      <c r="T21" s="254"/>
      <c r="U21" s="254"/>
      <c r="V21" s="197">
        <v>2160</v>
      </c>
      <c r="W21" s="68">
        <v>1270.2888527606242</v>
      </c>
      <c r="X21" s="198">
        <v>10</v>
      </c>
      <c r="Y21" s="197">
        <v>3161</v>
      </c>
      <c r="Z21" s="68">
        <v>1858.9736405445985</v>
      </c>
      <c r="AA21" s="198">
        <v>12</v>
      </c>
      <c r="AB21" s="69">
        <v>3034</v>
      </c>
      <c r="AC21" s="69">
        <v>1784.2853607758027</v>
      </c>
      <c r="AD21" s="198">
        <v>19</v>
      </c>
      <c r="AE21" s="70">
        <v>22</v>
      </c>
    </row>
    <row r="22" spans="1:31" ht="30" customHeight="1">
      <c r="A22" s="54" t="s">
        <v>166</v>
      </c>
      <c r="B22" s="55" t="s">
        <v>163</v>
      </c>
      <c r="C22" s="56" t="s">
        <v>164</v>
      </c>
      <c r="D22" s="94" t="s">
        <v>106</v>
      </c>
      <c r="E22" s="95"/>
      <c r="F22" s="96" t="s">
        <v>107</v>
      </c>
      <c r="G22" s="109" t="s">
        <v>165</v>
      </c>
      <c r="H22" s="98" t="s">
        <v>143</v>
      </c>
      <c r="I22" s="99">
        <v>1070</v>
      </c>
      <c r="J22" s="100">
        <v>0.79</v>
      </c>
      <c r="K22" s="100">
        <v>7.5</v>
      </c>
      <c r="L22" s="92">
        <v>1.0654802228453542</v>
      </c>
      <c r="M22" s="92">
        <v>1.061763754044394</v>
      </c>
      <c r="N22" s="65">
        <v>80.66666666666667</v>
      </c>
      <c r="O22" s="66">
        <v>0.6584304207110607</v>
      </c>
      <c r="P22" s="82"/>
      <c r="Q22" s="254"/>
      <c r="R22" s="254"/>
      <c r="S22" s="255"/>
      <c r="T22" s="254"/>
      <c r="U22" s="254"/>
      <c r="V22" s="197">
        <v>2055</v>
      </c>
      <c r="W22" s="68">
        <v>1353.0745145612298</v>
      </c>
      <c r="X22" s="198">
        <v>12</v>
      </c>
      <c r="Y22" s="197">
        <v>2480</v>
      </c>
      <c r="Z22" s="68">
        <v>1632.9074433634305</v>
      </c>
      <c r="AA22" s="199">
        <v>10</v>
      </c>
      <c r="AB22" s="69">
        <v>2772</v>
      </c>
      <c r="AC22" s="69">
        <v>1825.1691262110603</v>
      </c>
      <c r="AD22" s="198">
        <v>21</v>
      </c>
      <c r="AE22" s="70">
        <v>22</v>
      </c>
    </row>
    <row r="23" spans="1:31" ht="30" customHeight="1">
      <c r="A23" s="54" t="s">
        <v>172</v>
      </c>
      <c r="B23" s="55" t="s">
        <v>198</v>
      </c>
      <c r="C23" s="56" t="s">
        <v>199</v>
      </c>
      <c r="D23" s="94" t="s">
        <v>200</v>
      </c>
      <c r="E23" s="95" t="s">
        <v>201</v>
      </c>
      <c r="F23" s="96" t="s">
        <v>122</v>
      </c>
      <c r="G23" s="109" t="s">
        <v>202</v>
      </c>
      <c r="H23" s="98" t="s">
        <v>143</v>
      </c>
      <c r="I23" s="99">
        <v>850</v>
      </c>
      <c r="J23" s="100">
        <v>0.448</v>
      </c>
      <c r="K23" s="100">
        <v>3.5</v>
      </c>
      <c r="L23" s="112">
        <v>0.8217450094937825</v>
      </c>
      <c r="M23" s="112">
        <v>0.8497215016549415</v>
      </c>
      <c r="N23" s="65">
        <v>51</v>
      </c>
      <c r="O23" s="66">
        <v>0.5947215016549415</v>
      </c>
      <c r="P23" s="82"/>
      <c r="Q23" s="254"/>
      <c r="R23" s="254"/>
      <c r="S23" s="255"/>
      <c r="T23" s="254"/>
      <c r="U23" s="254"/>
      <c r="V23" s="197">
        <v>2257</v>
      </c>
      <c r="W23" s="68">
        <v>1342.286429235203</v>
      </c>
      <c r="X23" s="198">
        <v>11</v>
      </c>
      <c r="Y23" s="197">
        <v>3263</v>
      </c>
      <c r="Z23" s="68">
        <v>1940.5762599000743</v>
      </c>
      <c r="AA23" s="199">
        <v>14</v>
      </c>
      <c r="AB23" s="69">
        <v>2568</v>
      </c>
      <c r="AC23" s="69">
        <v>1527.24481624989</v>
      </c>
      <c r="AD23" s="198">
        <v>12</v>
      </c>
      <c r="AE23" s="70">
        <v>23</v>
      </c>
    </row>
    <row r="24" spans="1:31" ht="30" customHeight="1">
      <c r="A24" s="54" t="s">
        <v>179</v>
      </c>
      <c r="B24" s="55" t="s">
        <v>138</v>
      </c>
      <c r="C24" s="56" t="s">
        <v>139</v>
      </c>
      <c r="D24" s="86" t="s">
        <v>140</v>
      </c>
      <c r="E24" s="58" t="s">
        <v>141</v>
      </c>
      <c r="F24" s="59" t="s">
        <v>122</v>
      </c>
      <c r="G24" s="101" t="s">
        <v>142</v>
      </c>
      <c r="H24" s="61" t="s">
        <v>143</v>
      </c>
      <c r="I24" s="62">
        <v>1050</v>
      </c>
      <c r="J24" s="63">
        <v>0.5</v>
      </c>
      <c r="K24" s="63">
        <v>9</v>
      </c>
      <c r="L24" s="92">
        <v>0.7827599955366523</v>
      </c>
      <c r="M24" s="92">
        <v>0.8246285413652292</v>
      </c>
      <c r="N24" s="65">
        <v>72.66666666666667</v>
      </c>
      <c r="O24" s="66">
        <v>0.4612952080318959</v>
      </c>
      <c r="P24" s="82"/>
      <c r="Q24" s="254"/>
      <c r="R24" s="254"/>
      <c r="S24" s="255"/>
      <c r="T24" s="254"/>
      <c r="U24" s="254"/>
      <c r="V24" s="197">
        <v>3950</v>
      </c>
      <c r="W24" s="68">
        <v>1822.1160717259888</v>
      </c>
      <c r="X24" s="198">
        <v>18</v>
      </c>
      <c r="Y24" s="197">
        <v>4096</v>
      </c>
      <c r="Z24" s="68">
        <v>1889.4651720986456</v>
      </c>
      <c r="AA24" s="199">
        <v>13</v>
      </c>
      <c r="AB24" s="69">
        <v>2938</v>
      </c>
      <c r="AC24" s="69">
        <v>1355.2853211977101</v>
      </c>
      <c r="AD24" s="198">
        <v>10</v>
      </c>
      <c r="AE24" s="70">
        <v>23</v>
      </c>
    </row>
    <row r="25" spans="1:31" ht="30" customHeight="1">
      <c r="A25" s="54" t="s">
        <v>285</v>
      </c>
      <c r="B25" s="114" t="s">
        <v>173</v>
      </c>
      <c r="C25" s="115" t="s">
        <v>174</v>
      </c>
      <c r="D25" s="256" t="s">
        <v>175</v>
      </c>
      <c r="E25" s="257" t="s">
        <v>176</v>
      </c>
      <c r="F25" s="258" t="s">
        <v>122</v>
      </c>
      <c r="G25" s="259" t="s">
        <v>177</v>
      </c>
      <c r="H25" s="98" t="s">
        <v>178</v>
      </c>
      <c r="I25" s="99">
        <v>988</v>
      </c>
      <c r="J25" s="100">
        <v>0.516</v>
      </c>
      <c r="K25" s="100">
        <v>6.7</v>
      </c>
      <c r="L25" s="92">
        <v>0.8255790907936664</v>
      </c>
      <c r="M25" s="92">
        <v>0.8523479445029166</v>
      </c>
      <c r="N25" s="65">
        <v>52.666666666666664</v>
      </c>
      <c r="O25" s="93">
        <v>0.5890146111695833</v>
      </c>
      <c r="P25" s="82"/>
      <c r="Q25" s="254"/>
      <c r="R25" s="254"/>
      <c r="S25" s="255"/>
      <c r="T25" s="254"/>
      <c r="U25" s="254"/>
      <c r="V25" s="260">
        <v>2431</v>
      </c>
      <c r="W25" s="261">
        <v>1431.894519753257</v>
      </c>
      <c r="X25" s="262">
        <v>14</v>
      </c>
      <c r="Y25" s="260">
        <v>3788</v>
      </c>
      <c r="Z25" s="261">
        <v>2231.187347110382</v>
      </c>
      <c r="AA25" s="263">
        <v>17</v>
      </c>
      <c r="AB25" s="264">
        <v>2515</v>
      </c>
      <c r="AC25" s="264">
        <v>1481.3717470915021</v>
      </c>
      <c r="AD25" s="262">
        <v>11</v>
      </c>
      <c r="AE25" s="265">
        <v>25</v>
      </c>
    </row>
    <row r="26" spans="1:31" ht="30" customHeight="1">
      <c r="A26" s="54" t="s">
        <v>188</v>
      </c>
      <c r="B26" s="55" t="s">
        <v>149</v>
      </c>
      <c r="C26" s="56" t="s">
        <v>150</v>
      </c>
      <c r="D26" s="94" t="s">
        <v>151</v>
      </c>
      <c r="E26" s="95"/>
      <c r="F26" s="96" t="s">
        <v>152</v>
      </c>
      <c r="G26" s="97" t="s">
        <v>153</v>
      </c>
      <c r="H26" s="98" t="s">
        <v>154</v>
      </c>
      <c r="I26" s="99">
        <v>880</v>
      </c>
      <c r="J26" s="100">
        <v>0.567</v>
      </c>
      <c r="K26" s="100">
        <v>9.5</v>
      </c>
      <c r="L26" s="64">
        <v>0.6861222300553342</v>
      </c>
      <c r="M26" s="64">
        <v>0.7761227880600648</v>
      </c>
      <c r="N26" s="65">
        <v>76</v>
      </c>
      <c r="O26" s="66">
        <v>0.39612278806006485</v>
      </c>
      <c r="P26" s="82"/>
      <c r="Q26" s="254"/>
      <c r="R26" s="254"/>
      <c r="S26" s="255"/>
      <c r="T26" s="254"/>
      <c r="U26" s="254"/>
      <c r="V26" s="260">
        <v>5274</v>
      </c>
      <c r="W26" s="261">
        <v>2089.151584228782</v>
      </c>
      <c r="X26" s="262">
        <v>19</v>
      </c>
      <c r="Y26" s="260">
        <v>4691</v>
      </c>
      <c r="Z26" s="261">
        <v>1858.2119987897643</v>
      </c>
      <c r="AA26" s="263">
        <v>11</v>
      </c>
      <c r="AB26" s="264">
        <v>3980</v>
      </c>
      <c r="AC26" s="264">
        <v>1576.5686964790582</v>
      </c>
      <c r="AD26" s="262">
        <v>14</v>
      </c>
      <c r="AE26" s="265">
        <v>25</v>
      </c>
    </row>
    <row r="27" spans="1:31" ht="30" customHeight="1">
      <c r="A27" s="54" t="s">
        <v>194</v>
      </c>
      <c r="B27" s="121" t="s">
        <v>212</v>
      </c>
      <c r="C27" s="122" t="s">
        <v>213</v>
      </c>
      <c r="D27" s="123" t="s">
        <v>200</v>
      </c>
      <c r="E27" s="124">
        <v>41</v>
      </c>
      <c r="F27" s="125" t="s">
        <v>122</v>
      </c>
      <c r="G27" s="126" t="s">
        <v>214</v>
      </c>
      <c r="H27" s="127" t="s">
        <v>215</v>
      </c>
      <c r="I27" s="128">
        <v>1368</v>
      </c>
      <c r="J27" s="129">
        <v>0.79</v>
      </c>
      <c r="K27" s="129">
        <v>14.8</v>
      </c>
      <c r="L27" s="266">
        <v>1.0860443532967985</v>
      </c>
      <c r="M27" s="266">
        <v>1.0796362710240714</v>
      </c>
      <c r="N27" s="65">
        <v>80.33333333333333</v>
      </c>
      <c r="O27" s="66">
        <v>0.6779696043574048</v>
      </c>
      <c r="P27" s="82"/>
      <c r="Q27" s="254"/>
      <c r="R27" s="254"/>
      <c r="S27" s="255"/>
      <c r="T27" s="254"/>
      <c r="U27" s="254"/>
      <c r="V27" s="260">
        <v>2416</v>
      </c>
      <c r="W27" s="261">
        <v>1637.97456412749</v>
      </c>
      <c r="X27" s="262">
        <v>16</v>
      </c>
      <c r="Y27" s="260">
        <v>3005</v>
      </c>
      <c r="Z27" s="261">
        <v>2037.2986610940015</v>
      </c>
      <c r="AA27" s="263">
        <v>15</v>
      </c>
      <c r="AB27" s="264">
        <v>2476</v>
      </c>
      <c r="AC27" s="264">
        <v>1678.6527403889343</v>
      </c>
      <c r="AD27" s="262">
        <v>16</v>
      </c>
      <c r="AE27" s="265">
        <v>31</v>
      </c>
    </row>
    <row r="28" spans="1:31" ht="30" customHeight="1">
      <c r="A28" s="54" t="s">
        <v>197</v>
      </c>
      <c r="B28" s="55" t="s">
        <v>180</v>
      </c>
      <c r="C28" s="56" t="s">
        <v>181</v>
      </c>
      <c r="D28" s="86" t="s">
        <v>182</v>
      </c>
      <c r="E28" s="58" t="s">
        <v>183</v>
      </c>
      <c r="F28" s="59" t="s">
        <v>122</v>
      </c>
      <c r="G28" s="101" t="s">
        <v>184</v>
      </c>
      <c r="H28" s="111" t="s">
        <v>178</v>
      </c>
      <c r="I28" s="107">
        <v>1200</v>
      </c>
      <c r="J28" s="108">
        <v>0.625</v>
      </c>
      <c r="K28" s="108">
        <v>10.6</v>
      </c>
      <c r="L28" s="92">
        <v>0.9470824529405365</v>
      </c>
      <c r="M28" s="92">
        <v>0.949517259109644</v>
      </c>
      <c r="N28" s="65">
        <v>72</v>
      </c>
      <c r="O28" s="66">
        <v>0.589517259109644</v>
      </c>
      <c r="P28" s="82"/>
      <c r="Q28" s="254"/>
      <c r="R28" s="254"/>
      <c r="S28" s="255"/>
      <c r="T28" s="254"/>
      <c r="U28" s="254"/>
      <c r="V28" s="260">
        <v>2596</v>
      </c>
      <c r="W28" s="261">
        <v>1530.386804648636</v>
      </c>
      <c r="X28" s="262">
        <v>15</v>
      </c>
      <c r="Y28" s="260">
        <v>3802</v>
      </c>
      <c r="Z28" s="261">
        <v>2241.3446191348667</v>
      </c>
      <c r="AA28" s="263">
        <v>18</v>
      </c>
      <c r="AB28" s="264">
        <v>2852</v>
      </c>
      <c r="AC28" s="264">
        <v>1681.3032229807047</v>
      </c>
      <c r="AD28" s="262">
        <v>17</v>
      </c>
      <c r="AE28" s="265">
        <v>32</v>
      </c>
    </row>
    <row r="29" spans="1:31" ht="30" customHeight="1">
      <c r="A29" s="54" t="s">
        <v>203</v>
      </c>
      <c r="B29" s="131" t="s">
        <v>204</v>
      </c>
      <c r="C29" s="132" t="s">
        <v>205</v>
      </c>
      <c r="D29" s="75" t="s">
        <v>113</v>
      </c>
      <c r="E29" s="133"/>
      <c r="F29" s="134" t="s">
        <v>114</v>
      </c>
      <c r="G29" s="135" t="s">
        <v>136</v>
      </c>
      <c r="H29" s="136" t="s">
        <v>116</v>
      </c>
      <c r="I29" s="137">
        <v>950</v>
      </c>
      <c r="J29" s="138">
        <v>0.29</v>
      </c>
      <c r="K29" s="138">
        <v>4.45</v>
      </c>
      <c r="L29" s="92">
        <v>0.6820838362460044</v>
      </c>
      <c r="M29" s="92">
        <v>0.7745644123803239</v>
      </c>
      <c r="N29" s="65">
        <v>64.33333333333333</v>
      </c>
      <c r="O29" s="66">
        <v>0.45289774571365726</v>
      </c>
      <c r="P29" s="82"/>
      <c r="Q29" s="254"/>
      <c r="R29" s="254"/>
      <c r="S29" s="255"/>
      <c r="T29" s="254"/>
      <c r="U29" s="254"/>
      <c r="V29" s="260">
        <v>3634</v>
      </c>
      <c r="W29" s="261">
        <v>1645.8304079234306</v>
      </c>
      <c r="X29" s="262">
        <v>17</v>
      </c>
      <c r="Y29" s="260">
        <v>6667</v>
      </c>
      <c r="Z29" s="261">
        <v>3019.469270672953</v>
      </c>
      <c r="AA29" s="263">
        <v>21</v>
      </c>
      <c r="AB29" s="264">
        <v>3570</v>
      </c>
      <c r="AC29" s="264">
        <v>1616.8449521977564</v>
      </c>
      <c r="AD29" s="262">
        <v>15</v>
      </c>
      <c r="AE29" s="265">
        <v>32</v>
      </c>
    </row>
    <row r="30" spans="1:31" ht="30" customHeight="1">
      <c r="A30" s="54" t="s">
        <v>206</v>
      </c>
      <c r="B30" s="151" t="s">
        <v>224</v>
      </c>
      <c r="C30" s="152" t="s">
        <v>218</v>
      </c>
      <c r="D30" s="153" t="s">
        <v>225</v>
      </c>
      <c r="E30" s="154" t="s">
        <v>226</v>
      </c>
      <c r="F30" s="155" t="s">
        <v>152</v>
      </c>
      <c r="G30" s="156" t="s">
        <v>227</v>
      </c>
      <c r="H30" s="157" t="s">
        <v>228</v>
      </c>
      <c r="I30" s="158">
        <v>985</v>
      </c>
      <c r="J30" s="159">
        <v>0.51</v>
      </c>
      <c r="K30" s="159">
        <v>3.5</v>
      </c>
      <c r="L30" s="64">
        <v>1.0160157986225091</v>
      </c>
      <c r="M30" s="64">
        <v>1.0157930296233209</v>
      </c>
      <c r="N30" s="65">
        <v>59</v>
      </c>
      <c r="O30" s="66">
        <v>0.7207930296233209</v>
      </c>
      <c r="P30" s="82"/>
      <c r="Q30" s="254"/>
      <c r="R30" s="254"/>
      <c r="S30" s="255"/>
      <c r="T30" s="254"/>
      <c r="U30" s="254"/>
      <c r="V30" s="260">
        <v>1944</v>
      </c>
      <c r="W30" s="261">
        <v>1401.2216495877358</v>
      </c>
      <c r="X30" s="262">
        <v>13</v>
      </c>
      <c r="Y30" s="260">
        <v>3745</v>
      </c>
      <c r="Z30" s="261">
        <v>2699.369895939337</v>
      </c>
      <c r="AA30" s="263">
        <v>20</v>
      </c>
      <c r="AB30" s="264">
        <v>2480</v>
      </c>
      <c r="AC30" s="264">
        <v>1787.5667134658358</v>
      </c>
      <c r="AD30" s="262">
        <v>20</v>
      </c>
      <c r="AE30" s="265">
        <v>33</v>
      </c>
    </row>
    <row r="31" spans="1:31" ht="30" customHeight="1">
      <c r="A31" s="54" t="s">
        <v>211</v>
      </c>
      <c r="B31" s="151" t="s">
        <v>189</v>
      </c>
      <c r="C31" s="152" t="s">
        <v>190</v>
      </c>
      <c r="D31" s="153" t="s">
        <v>140</v>
      </c>
      <c r="E31" s="154" t="s">
        <v>191</v>
      </c>
      <c r="F31" s="155" t="s">
        <v>122</v>
      </c>
      <c r="G31" s="156" t="s">
        <v>192</v>
      </c>
      <c r="H31" s="157" t="s">
        <v>193</v>
      </c>
      <c r="I31" s="158">
        <v>1035</v>
      </c>
      <c r="J31" s="159">
        <v>0.54</v>
      </c>
      <c r="K31" s="159">
        <v>9</v>
      </c>
      <c r="L31" s="64">
        <v>0.8018470773062484</v>
      </c>
      <c r="M31" s="64">
        <v>0.8365432743354927</v>
      </c>
      <c r="N31" s="65">
        <v>70.33333333333333</v>
      </c>
      <c r="O31" s="66">
        <v>0.48487660766882607</v>
      </c>
      <c r="P31" s="82"/>
      <c r="Q31" s="254"/>
      <c r="R31" s="254"/>
      <c r="S31" s="255"/>
      <c r="T31" s="254"/>
      <c r="U31" s="254"/>
      <c r="V31" s="260">
        <v>5451</v>
      </c>
      <c r="W31" s="261">
        <v>2643.062388402771</v>
      </c>
      <c r="X31" s="262">
        <v>22</v>
      </c>
      <c r="Y31" s="260">
        <v>4710</v>
      </c>
      <c r="Z31" s="261">
        <v>2283.7688221201706</v>
      </c>
      <c r="AA31" s="263">
        <v>19</v>
      </c>
      <c r="AB31" s="264">
        <v>3482</v>
      </c>
      <c r="AC31" s="264">
        <v>1688.3403479028523</v>
      </c>
      <c r="AD31" s="262">
        <v>18</v>
      </c>
      <c r="AE31" s="265">
        <v>37</v>
      </c>
    </row>
    <row r="32" spans="1:31" ht="30" customHeight="1">
      <c r="A32" s="54" t="s">
        <v>216</v>
      </c>
      <c r="B32" s="151" t="s">
        <v>286</v>
      </c>
      <c r="C32" s="152" t="s">
        <v>287</v>
      </c>
      <c r="D32" s="143" t="s">
        <v>120</v>
      </c>
      <c r="E32" s="154"/>
      <c r="F32" s="155" t="s">
        <v>122</v>
      </c>
      <c r="G32" s="267" t="s">
        <v>177</v>
      </c>
      <c r="H32" s="157" t="s">
        <v>178</v>
      </c>
      <c r="I32" s="158">
        <v>988</v>
      </c>
      <c r="J32" s="159">
        <v>0.516</v>
      </c>
      <c r="K32" s="159">
        <v>6.7</v>
      </c>
      <c r="L32" s="92">
        <v>0.8255790907936664</v>
      </c>
      <c r="M32" s="92">
        <v>0.8523479445029166</v>
      </c>
      <c r="N32" s="65">
        <v>70.33333333333333</v>
      </c>
      <c r="O32" s="66">
        <v>0.5006812778362499</v>
      </c>
      <c r="P32" s="22"/>
      <c r="Q32" s="120"/>
      <c r="R32" s="120"/>
      <c r="S32" s="120"/>
      <c r="T32" s="120"/>
      <c r="U32" s="120"/>
      <c r="V32" s="260">
        <v>4476</v>
      </c>
      <c r="W32" s="261">
        <v>2241.0493995950546</v>
      </c>
      <c r="X32" s="262">
        <v>20</v>
      </c>
      <c r="Y32" s="260">
        <v>13334</v>
      </c>
      <c r="Z32" s="261">
        <v>6676.0841586685565</v>
      </c>
      <c r="AA32" s="263">
        <v>22</v>
      </c>
      <c r="AB32" s="264">
        <v>6354</v>
      </c>
      <c r="AC32" s="264">
        <v>3181.328839371532</v>
      </c>
      <c r="AD32" s="262">
        <v>22</v>
      </c>
      <c r="AE32" s="265">
        <v>42</v>
      </c>
    </row>
    <row r="33" spans="1:31" ht="30" customHeight="1">
      <c r="A33" s="54"/>
      <c r="B33" s="55" t="s">
        <v>217</v>
      </c>
      <c r="C33" s="56" t="s">
        <v>218</v>
      </c>
      <c r="D33" s="94" t="s">
        <v>219</v>
      </c>
      <c r="E33" s="95" t="s">
        <v>220</v>
      </c>
      <c r="F33" s="96" t="s">
        <v>122</v>
      </c>
      <c r="G33" s="109" t="s">
        <v>221</v>
      </c>
      <c r="H33" s="98" t="s">
        <v>222</v>
      </c>
      <c r="I33" s="99">
        <v>910</v>
      </c>
      <c r="J33" s="100">
        <v>0.74</v>
      </c>
      <c r="K33" s="100">
        <v>7.6</v>
      </c>
      <c r="L33" s="92">
        <v>0.8731480305571577</v>
      </c>
      <c r="M33" s="92">
        <v>0.8872155701088312</v>
      </c>
      <c r="N33" s="65">
        <v>95</v>
      </c>
      <c r="O33" s="66">
        <v>0.41221557010883125</v>
      </c>
      <c r="P33" s="82"/>
      <c r="Q33" s="254"/>
      <c r="R33" s="254"/>
      <c r="S33" s="255"/>
      <c r="T33" s="254"/>
      <c r="U33" s="254"/>
      <c r="V33" s="197">
        <v>0</v>
      </c>
      <c r="W33" s="68">
        <v>0</v>
      </c>
      <c r="X33" s="198">
        <v>0</v>
      </c>
      <c r="Y33" s="197">
        <v>0</v>
      </c>
      <c r="Z33" s="68">
        <v>0</v>
      </c>
      <c r="AA33" s="199">
        <v>0</v>
      </c>
      <c r="AB33" s="69">
        <v>0</v>
      </c>
      <c r="AC33" s="69">
        <v>0</v>
      </c>
      <c r="AD33" s="198">
        <v>0</v>
      </c>
      <c r="AE33" s="70"/>
    </row>
    <row r="34" spans="1:31" ht="30" customHeight="1" thickBot="1">
      <c r="A34" s="231"/>
      <c r="B34" s="162" t="s">
        <v>185</v>
      </c>
      <c r="C34" s="163" t="s">
        <v>186</v>
      </c>
      <c r="D34" s="268" t="s">
        <v>106</v>
      </c>
      <c r="E34" s="269"/>
      <c r="F34" s="270" t="s">
        <v>107</v>
      </c>
      <c r="G34" s="271" t="s">
        <v>187</v>
      </c>
      <c r="H34" s="272" t="s">
        <v>178</v>
      </c>
      <c r="I34" s="273">
        <v>1065</v>
      </c>
      <c r="J34" s="274">
        <v>0.72</v>
      </c>
      <c r="K34" s="274">
        <v>11.8</v>
      </c>
      <c r="L34" s="171">
        <v>0.8704764194259673</v>
      </c>
      <c r="M34" s="171">
        <v>0.8851470909152619</v>
      </c>
      <c r="N34" s="172">
        <v>93</v>
      </c>
      <c r="O34" s="173">
        <v>0.42014709091526187</v>
      </c>
      <c r="P34" s="82"/>
      <c r="Q34" s="254"/>
      <c r="R34" s="254"/>
      <c r="S34" s="255"/>
      <c r="T34" s="254"/>
      <c r="U34" s="254"/>
      <c r="V34" s="275">
        <v>0</v>
      </c>
      <c r="W34" s="276">
        <v>0</v>
      </c>
      <c r="X34" s="277">
        <v>0</v>
      </c>
      <c r="Y34" s="275">
        <v>0</v>
      </c>
      <c r="Z34" s="276">
        <v>0</v>
      </c>
      <c r="AA34" s="278">
        <v>0</v>
      </c>
      <c r="AB34" s="279">
        <v>0</v>
      </c>
      <c r="AC34" s="279">
        <v>0</v>
      </c>
      <c r="AD34" s="277">
        <v>0</v>
      </c>
      <c r="AE34" s="280"/>
    </row>
    <row r="35" spans="7:31" ht="12.75" customHeight="1" hidden="1"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79"/>
      <c r="AB35" s="179"/>
      <c r="AC35" s="179"/>
      <c r="AD35" s="179"/>
      <c r="AE35" s="120"/>
    </row>
    <row r="36" spans="1:31" ht="30" customHeight="1">
      <c r="A36" s="21" t="s">
        <v>229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79"/>
      <c r="AB36" s="179"/>
      <c r="AC36" s="179"/>
      <c r="AD36" s="179"/>
      <c r="AE36" s="120"/>
    </row>
    <row r="37" spans="7:31" ht="30" customHeight="1" thickBot="1"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79"/>
      <c r="AB37" s="179"/>
      <c r="AC37" s="179"/>
      <c r="AD37" s="179"/>
      <c r="AE37" s="120"/>
    </row>
    <row r="38" spans="1:31" ht="25.5" customHeight="1">
      <c r="A38" s="480" t="s">
        <v>62</v>
      </c>
      <c r="B38" s="483" t="s">
        <v>63</v>
      </c>
      <c r="C38" s="484"/>
      <c r="D38" s="484"/>
      <c r="E38" s="484"/>
      <c r="F38" s="485"/>
      <c r="G38" s="487" t="s">
        <v>64</v>
      </c>
      <c r="H38" s="484"/>
      <c r="I38" s="484"/>
      <c r="J38" s="484"/>
      <c r="K38" s="484"/>
      <c r="L38" s="484"/>
      <c r="M38" s="484"/>
      <c r="N38" s="484"/>
      <c r="O38" s="485"/>
      <c r="P38" s="24"/>
      <c r="Q38" s="30"/>
      <c r="R38" s="30"/>
      <c r="S38" s="30"/>
      <c r="T38" s="30"/>
      <c r="U38" s="30"/>
      <c r="V38" s="25" t="s">
        <v>65</v>
      </c>
      <c r="W38" s="180" t="s">
        <v>66</v>
      </c>
      <c r="X38" s="181" t="s">
        <v>62</v>
      </c>
      <c r="Y38" s="25" t="s">
        <v>65</v>
      </c>
      <c r="Z38" s="180" t="s">
        <v>66</v>
      </c>
      <c r="AA38" s="181" t="s">
        <v>62</v>
      </c>
      <c r="AB38" s="25" t="s">
        <v>65</v>
      </c>
      <c r="AC38" s="180" t="s">
        <v>66</v>
      </c>
      <c r="AD38" s="181" t="s">
        <v>62</v>
      </c>
      <c r="AE38" s="28" t="s">
        <v>67</v>
      </c>
    </row>
    <row r="39" spans="1:31" ht="38.25">
      <c r="A39" s="481"/>
      <c r="B39" s="32" t="s">
        <v>68</v>
      </c>
      <c r="C39" s="33" t="s">
        <v>69</v>
      </c>
      <c r="D39" s="33" t="s">
        <v>70</v>
      </c>
      <c r="E39" s="33" t="s">
        <v>71</v>
      </c>
      <c r="F39" s="34" t="s">
        <v>72</v>
      </c>
      <c r="G39" s="43" t="s">
        <v>73</v>
      </c>
      <c r="H39" s="33" t="s">
        <v>74</v>
      </c>
      <c r="I39" s="33" t="s">
        <v>75</v>
      </c>
      <c r="J39" s="33" t="s">
        <v>76</v>
      </c>
      <c r="K39" s="33" t="s">
        <v>77</v>
      </c>
      <c r="L39" s="33" t="s">
        <v>78</v>
      </c>
      <c r="M39" s="33" t="s">
        <v>79</v>
      </c>
      <c r="N39" s="35" t="s">
        <v>80</v>
      </c>
      <c r="O39" s="36" t="s">
        <v>81</v>
      </c>
      <c r="P39" s="37"/>
      <c r="Q39" s="43"/>
      <c r="R39" s="37"/>
      <c r="S39" s="43"/>
      <c r="T39" s="43"/>
      <c r="U39" s="37"/>
      <c r="V39" s="38" t="s">
        <v>82</v>
      </c>
      <c r="W39" s="183" t="s">
        <v>83</v>
      </c>
      <c r="X39" s="184" t="s">
        <v>84</v>
      </c>
      <c r="Y39" s="38" t="s">
        <v>85</v>
      </c>
      <c r="Z39" s="183" t="s">
        <v>83</v>
      </c>
      <c r="AA39" s="184" t="s">
        <v>86</v>
      </c>
      <c r="AB39" s="38" t="s">
        <v>87</v>
      </c>
      <c r="AC39" s="183" t="s">
        <v>83</v>
      </c>
      <c r="AD39" s="184" t="s">
        <v>88</v>
      </c>
      <c r="AE39" s="41" t="s">
        <v>282</v>
      </c>
    </row>
    <row r="40" spans="1:31" ht="13.5" thickBot="1">
      <c r="A40" s="482"/>
      <c r="B40" s="45"/>
      <c r="C40" s="46"/>
      <c r="D40" s="46"/>
      <c r="E40" s="46"/>
      <c r="F40" s="47"/>
      <c r="G40" s="281"/>
      <c r="H40" s="46"/>
      <c r="I40" s="46" t="s">
        <v>90</v>
      </c>
      <c r="J40" s="46" t="s">
        <v>91</v>
      </c>
      <c r="K40" s="46" t="s">
        <v>92</v>
      </c>
      <c r="L40" s="46" t="s">
        <v>93</v>
      </c>
      <c r="M40" s="46" t="s">
        <v>94</v>
      </c>
      <c r="N40" s="48" t="s">
        <v>95</v>
      </c>
      <c r="O40" s="49" t="s">
        <v>96</v>
      </c>
      <c r="P40" s="37"/>
      <c r="Q40" s="43"/>
      <c r="R40" s="37"/>
      <c r="S40" s="43"/>
      <c r="T40" s="43"/>
      <c r="U40" s="37"/>
      <c r="V40" s="50" t="s">
        <v>97</v>
      </c>
      <c r="W40" s="186" t="s">
        <v>98</v>
      </c>
      <c r="X40" s="187" t="s">
        <v>99</v>
      </c>
      <c r="Y40" s="50" t="s">
        <v>100</v>
      </c>
      <c r="Z40" s="186" t="s">
        <v>98</v>
      </c>
      <c r="AA40" s="187" t="s">
        <v>101</v>
      </c>
      <c r="AB40" s="50" t="s">
        <v>102</v>
      </c>
      <c r="AC40" s="186" t="s">
        <v>284</v>
      </c>
      <c r="AD40" s="187" t="s">
        <v>103</v>
      </c>
      <c r="AE40" s="53"/>
    </row>
    <row r="41" spans="1:31" ht="30" customHeight="1" thickTop="1">
      <c r="A41" s="282">
        <v>1</v>
      </c>
      <c r="B41" s="151" t="s">
        <v>231</v>
      </c>
      <c r="C41" s="283" t="s">
        <v>232</v>
      </c>
      <c r="D41" s="190" t="s">
        <v>120</v>
      </c>
      <c r="E41" s="144" t="s">
        <v>233</v>
      </c>
      <c r="F41" s="284" t="s">
        <v>122</v>
      </c>
      <c r="G41" s="285" t="s">
        <v>234</v>
      </c>
      <c r="H41" s="191" t="s">
        <v>228</v>
      </c>
      <c r="I41" s="192">
        <v>860</v>
      </c>
      <c r="J41" s="193">
        <v>0.7</v>
      </c>
      <c r="K41" s="193">
        <v>11.7</v>
      </c>
      <c r="L41" s="64">
        <v>0.6950574051403287</v>
      </c>
      <c r="M41" s="64">
        <v>0.7797144972329396</v>
      </c>
      <c r="N41" s="65">
        <v>93.33333333333333</v>
      </c>
      <c r="O41" s="66">
        <v>0.313047830566273</v>
      </c>
      <c r="P41" s="82"/>
      <c r="Q41" s="254"/>
      <c r="R41" s="254"/>
      <c r="S41" s="255"/>
      <c r="T41" s="254"/>
      <c r="U41" s="254"/>
      <c r="V41" s="197">
        <v>3289</v>
      </c>
      <c r="W41" s="68">
        <v>1029.614314732472</v>
      </c>
      <c r="X41" s="198">
        <v>5</v>
      </c>
      <c r="Y41" s="197">
        <v>2636</v>
      </c>
      <c r="Z41" s="68">
        <v>825.1940813726957</v>
      </c>
      <c r="AA41" s="198">
        <v>1</v>
      </c>
      <c r="AB41" s="197">
        <v>2274</v>
      </c>
      <c r="AC41" s="68">
        <v>711.8707667077048</v>
      </c>
      <c r="AD41" s="198">
        <v>1</v>
      </c>
      <c r="AE41" s="70">
        <v>2</v>
      </c>
    </row>
    <row r="42" spans="1:31" ht="30" customHeight="1">
      <c r="A42" s="286">
        <v>2</v>
      </c>
      <c r="B42" s="55" t="s">
        <v>254</v>
      </c>
      <c r="C42" s="94" t="s">
        <v>255</v>
      </c>
      <c r="D42" s="203" t="s">
        <v>120</v>
      </c>
      <c r="E42" s="58" t="s">
        <v>256</v>
      </c>
      <c r="F42" s="287" t="s">
        <v>122</v>
      </c>
      <c r="G42" s="285" t="s">
        <v>257</v>
      </c>
      <c r="H42" s="191" t="s">
        <v>178</v>
      </c>
      <c r="I42" s="192">
        <v>1010</v>
      </c>
      <c r="J42" s="193">
        <v>1</v>
      </c>
      <c r="K42" s="193">
        <v>16</v>
      </c>
      <c r="L42" s="64">
        <v>0.8789885211008123</v>
      </c>
      <c r="M42" s="64">
        <v>0.8917825428419789</v>
      </c>
      <c r="N42" s="65">
        <v>84.33333333333333</v>
      </c>
      <c r="O42" s="66">
        <v>0.47011587617531225</v>
      </c>
      <c r="P42" s="82"/>
      <c r="Q42" s="254"/>
      <c r="R42" s="254"/>
      <c r="S42" s="255"/>
      <c r="T42" s="254"/>
      <c r="U42" s="254"/>
      <c r="V42" s="197">
        <v>2149</v>
      </c>
      <c r="W42" s="68">
        <v>1010.279017900746</v>
      </c>
      <c r="X42" s="198">
        <v>2</v>
      </c>
      <c r="Y42" s="197">
        <v>2632</v>
      </c>
      <c r="Z42" s="68">
        <v>1237.3449860934218</v>
      </c>
      <c r="AA42" s="198">
        <v>5</v>
      </c>
      <c r="AB42" s="197">
        <v>1614</v>
      </c>
      <c r="AC42" s="68">
        <v>758.767024146954</v>
      </c>
      <c r="AD42" s="198">
        <v>2</v>
      </c>
      <c r="AE42" s="70">
        <v>4</v>
      </c>
    </row>
    <row r="43" spans="1:31" ht="30" customHeight="1">
      <c r="A43" s="282">
        <v>3</v>
      </c>
      <c r="B43" s="55" t="s">
        <v>261</v>
      </c>
      <c r="C43" s="94" t="s">
        <v>213</v>
      </c>
      <c r="D43" s="203" t="s">
        <v>241</v>
      </c>
      <c r="E43" s="58" t="s">
        <v>262</v>
      </c>
      <c r="F43" s="287" t="s">
        <v>122</v>
      </c>
      <c r="G43" s="285" t="s">
        <v>263</v>
      </c>
      <c r="H43" s="224" t="s">
        <v>228</v>
      </c>
      <c r="I43" s="217">
        <v>890</v>
      </c>
      <c r="J43" s="218">
        <v>0.99</v>
      </c>
      <c r="K43" s="218">
        <v>13.2</v>
      </c>
      <c r="L43" s="64">
        <v>0.8217091396549882</v>
      </c>
      <c r="M43" s="64">
        <v>0.8496970618045224</v>
      </c>
      <c r="N43" s="65">
        <v>84.66666666666667</v>
      </c>
      <c r="O43" s="66">
        <v>0.4263637284711891</v>
      </c>
      <c r="P43" s="82"/>
      <c r="Q43" s="254"/>
      <c r="R43" s="254"/>
      <c r="S43" s="255"/>
      <c r="T43" s="254"/>
      <c r="U43" s="254"/>
      <c r="V43" s="197">
        <v>2066</v>
      </c>
      <c r="W43" s="68">
        <v>880.8674630214766</v>
      </c>
      <c r="X43" s="198">
        <v>1</v>
      </c>
      <c r="Y43" s="197">
        <v>2981</v>
      </c>
      <c r="Z43" s="68">
        <v>1270.9902745726147</v>
      </c>
      <c r="AA43" s="198">
        <v>6</v>
      </c>
      <c r="AB43" s="197">
        <v>2088</v>
      </c>
      <c r="AC43" s="68">
        <v>890.2474650478429</v>
      </c>
      <c r="AD43" s="198">
        <v>5</v>
      </c>
      <c r="AE43" s="70">
        <v>6</v>
      </c>
    </row>
    <row r="44" spans="1:31" ht="30" customHeight="1">
      <c r="A44" s="286">
        <v>4</v>
      </c>
      <c r="B44" s="55" t="s">
        <v>245</v>
      </c>
      <c r="C44" s="94" t="s">
        <v>246</v>
      </c>
      <c r="D44" s="202" t="s">
        <v>106</v>
      </c>
      <c r="E44" s="95" t="s">
        <v>247</v>
      </c>
      <c r="F44" s="288" t="s">
        <v>107</v>
      </c>
      <c r="G44" s="285" t="s">
        <v>248</v>
      </c>
      <c r="H44" s="191" t="s">
        <v>116</v>
      </c>
      <c r="I44" s="217">
        <v>1030</v>
      </c>
      <c r="J44" s="218">
        <v>0.85</v>
      </c>
      <c r="K44" s="218">
        <v>15</v>
      </c>
      <c r="L44" s="64">
        <v>0.8444062229139944</v>
      </c>
      <c r="M44" s="64">
        <v>0.8656469665539628</v>
      </c>
      <c r="N44" s="65">
        <v>69</v>
      </c>
      <c r="O44" s="66">
        <v>0.5206469665539628</v>
      </c>
      <c r="P44" s="82"/>
      <c r="Q44" s="254"/>
      <c r="R44" s="254"/>
      <c r="S44" s="255"/>
      <c r="T44" s="254"/>
      <c r="U44" s="254"/>
      <c r="V44" s="197">
        <v>2156</v>
      </c>
      <c r="W44" s="68">
        <v>1122.5148598903438</v>
      </c>
      <c r="X44" s="198">
        <v>6</v>
      </c>
      <c r="Y44" s="197">
        <v>2175</v>
      </c>
      <c r="Z44" s="68">
        <v>1132.407152254869</v>
      </c>
      <c r="AA44" s="198">
        <v>3</v>
      </c>
      <c r="AB44" s="197">
        <v>1684</v>
      </c>
      <c r="AC44" s="68">
        <v>876.7694916768734</v>
      </c>
      <c r="AD44" s="198">
        <v>3</v>
      </c>
      <c r="AE44" s="70">
        <v>6</v>
      </c>
    </row>
    <row r="45" spans="1:31" ht="30" customHeight="1">
      <c r="A45" s="282">
        <v>5</v>
      </c>
      <c r="B45" s="55" t="s">
        <v>239</v>
      </c>
      <c r="C45" s="94" t="s">
        <v>240</v>
      </c>
      <c r="D45" s="203" t="s">
        <v>241</v>
      </c>
      <c r="E45" s="58" t="s">
        <v>242</v>
      </c>
      <c r="F45" s="287" t="s">
        <v>122</v>
      </c>
      <c r="G45" s="285" t="s">
        <v>243</v>
      </c>
      <c r="H45" s="191" t="s">
        <v>244</v>
      </c>
      <c r="I45" s="192">
        <v>970</v>
      </c>
      <c r="J45" s="193">
        <v>0.486</v>
      </c>
      <c r="K45" s="193">
        <v>5.99</v>
      </c>
      <c r="L45" s="64">
        <v>0.81654994163776</v>
      </c>
      <c r="M45" s="64">
        <v>0.846207409905374</v>
      </c>
      <c r="N45" s="65">
        <v>90</v>
      </c>
      <c r="O45" s="66">
        <v>0.396207409905374</v>
      </c>
      <c r="P45" s="82"/>
      <c r="Q45" s="254"/>
      <c r="R45" s="254"/>
      <c r="S45" s="255"/>
      <c r="T45" s="254"/>
      <c r="U45" s="254"/>
      <c r="V45" s="197">
        <v>2552</v>
      </c>
      <c r="W45" s="68">
        <v>1011.1213100785145</v>
      </c>
      <c r="X45" s="198">
        <v>3</v>
      </c>
      <c r="Y45" s="197">
        <v>3598</v>
      </c>
      <c r="Z45" s="68">
        <v>1425.5542608395356</v>
      </c>
      <c r="AA45" s="198">
        <v>7</v>
      </c>
      <c r="AB45" s="197">
        <v>2217</v>
      </c>
      <c r="AC45" s="68">
        <v>878.3918277602141</v>
      </c>
      <c r="AD45" s="198">
        <v>4</v>
      </c>
      <c r="AE45" s="70">
        <v>7</v>
      </c>
    </row>
    <row r="46" spans="1:31" ht="30" customHeight="1">
      <c r="A46" s="286">
        <v>6</v>
      </c>
      <c r="B46" s="55" t="s">
        <v>249</v>
      </c>
      <c r="C46" s="94" t="s">
        <v>250</v>
      </c>
      <c r="D46" s="203" t="s">
        <v>251</v>
      </c>
      <c r="E46" s="58"/>
      <c r="F46" s="287" t="s">
        <v>107</v>
      </c>
      <c r="G46" s="285" t="s">
        <v>252</v>
      </c>
      <c r="H46" s="191" t="s">
        <v>253</v>
      </c>
      <c r="I46" s="192">
        <v>1200</v>
      </c>
      <c r="J46" s="193">
        <v>0.85</v>
      </c>
      <c r="K46" s="193">
        <v>18</v>
      </c>
      <c r="L46" s="64">
        <v>0.9257670043962104</v>
      </c>
      <c r="M46" s="64">
        <v>0.9305634065815637</v>
      </c>
      <c r="N46" s="65">
        <v>92.66666666666667</v>
      </c>
      <c r="O46" s="66">
        <v>0.4672300732482303</v>
      </c>
      <c r="P46" s="82"/>
      <c r="Q46" s="254"/>
      <c r="R46" s="254"/>
      <c r="S46" s="255"/>
      <c r="T46" s="254"/>
      <c r="U46" s="254"/>
      <c r="V46" s="197">
        <v>2199</v>
      </c>
      <c r="W46" s="68">
        <v>1027.4389310728584</v>
      </c>
      <c r="X46" s="198">
        <v>4</v>
      </c>
      <c r="Y46" s="197">
        <v>2594</v>
      </c>
      <c r="Z46" s="68">
        <v>1211.9948100059094</v>
      </c>
      <c r="AA46" s="198">
        <v>4</v>
      </c>
      <c r="AB46" s="197">
        <v>1985</v>
      </c>
      <c r="AC46" s="68">
        <v>927.4516953977371</v>
      </c>
      <c r="AD46" s="198">
        <v>8</v>
      </c>
      <c r="AE46" s="70">
        <v>8</v>
      </c>
    </row>
    <row r="47" spans="1:31" ht="30" customHeight="1">
      <c r="A47" s="282">
        <v>7</v>
      </c>
      <c r="B47" s="55" t="s">
        <v>235</v>
      </c>
      <c r="C47" s="94" t="s">
        <v>236</v>
      </c>
      <c r="D47" s="202" t="s">
        <v>120</v>
      </c>
      <c r="E47" s="95" t="s">
        <v>237</v>
      </c>
      <c r="F47" s="288" t="s">
        <v>122</v>
      </c>
      <c r="G47" s="285" t="s">
        <v>238</v>
      </c>
      <c r="H47" s="224" t="s">
        <v>116</v>
      </c>
      <c r="I47" s="217">
        <v>1100</v>
      </c>
      <c r="J47" s="218">
        <v>0.855</v>
      </c>
      <c r="K47" s="218">
        <v>16.5</v>
      </c>
      <c r="L47" s="64">
        <v>0.8761589838909538</v>
      </c>
      <c r="M47" s="64">
        <v>0.8895622834146238</v>
      </c>
      <c r="N47" s="65">
        <v>74.66666666666667</v>
      </c>
      <c r="O47" s="66">
        <v>0.5162289500812904</v>
      </c>
      <c r="P47" s="82"/>
      <c r="Q47" s="254"/>
      <c r="R47" s="254"/>
      <c r="S47" s="255"/>
      <c r="T47" s="254"/>
      <c r="U47" s="254"/>
      <c r="V47" s="197">
        <v>2374</v>
      </c>
      <c r="W47" s="68">
        <v>1225.5275274929836</v>
      </c>
      <c r="X47" s="198">
        <v>7</v>
      </c>
      <c r="Y47" s="197">
        <v>1871</v>
      </c>
      <c r="Z47" s="68">
        <v>965.8643656020944</v>
      </c>
      <c r="AA47" s="198">
        <v>2</v>
      </c>
      <c r="AB47" s="197">
        <v>1774</v>
      </c>
      <c r="AC47" s="68">
        <v>915.7901574442093</v>
      </c>
      <c r="AD47" s="198">
        <v>7</v>
      </c>
      <c r="AE47" s="70">
        <v>9</v>
      </c>
    </row>
    <row r="48" spans="1:31" ht="30" customHeight="1">
      <c r="A48" s="286">
        <v>8</v>
      </c>
      <c r="B48" s="289" t="s">
        <v>264</v>
      </c>
      <c r="C48" s="290" t="s">
        <v>157</v>
      </c>
      <c r="D48" s="221" t="s">
        <v>265</v>
      </c>
      <c r="E48" s="222" t="s">
        <v>266</v>
      </c>
      <c r="F48" s="291" t="s">
        <v>122</v>
      </c>
      <c r="G48" s="285" t="s">
        <v>267</v>
      </c>
      <c r="H48" s="224" t="s">
        <v>178</v>
      </c>
      <c r="I48" s="217">
        <v>1020</v>
      </c>
      <c r="J48" s="218">
        <v>1.32</v>
      </c>
      <c r="K48" s="218">
        <v>15.73</v>
      </c>
      <c r="L48" s="64">
        <v>1.0256819680534577</v>
      </c>
      <c r="M48" s="64">
        <v>1.025109269133519</v>
      </c>
      <c r="N48" s="65">
        <v>92</v>
      </c>
      <c r="O48" s="66">
        <v>0.5651092691335191</v>
      </c>
      <c r="P48" s="82"/>
      <c r="Q48" s="254"/>
      <c r="R48" s="254"/>
      <c r="S48" s="255"/>
      <c r="T48" s="254"/>
      <c r="U48" s="254"/>
      <c r="V48" s="197">
        <v>2205</v>
      </c>
      <c r="W48" s="68">
        <v>1246.0659384394096</v>
      </c>
      <c r="X48" s="198">
        <v>8</v>
      </c>
      <c r="Y48" s="197">
        <v>2623</v>
      </c>
      <c r="Z48" s="68">
        <v>1482.2816129372206</v>
      </c>
      <c r="AA48" s="199">
        <v>8</v>
      </c>
      <c r="AB48" s="197">
        <v>1583</v>
      </c>
      <c r="AC48" s="68">
        <v>894.5679730383607</v>
      </c>
      <c r="AD48" s="198">
        <v>6</v>
      </c>
      <c r="AE48" s="70">
        <v>14</v>
      </c>
    </row>
    <row r="49" spans="1:31" ht="30" customHeight="1">
      <c r="A49" s="282">
        <v>9</v>
      </c>
      <c r="B49" s="73" t="s">
        <v>258</v>
      </c>
      <c r="C49" s="75" t="s">
        <v>240</v>
      </c>
      <c r="D49" s="216" t="s">
        <v>259</v>
      </c>
      <c r="E49" s="76" t="s">
        <v>260</v>
      </c>
      <c r="F49" s="292" t="s">
        <v>122</v>
      </c>
      <c r="G49" s="285" t="s">
        <v>257</v>
      </c>
      <c r="H49" s="224" t="s">
        <v>193</v>
      </c>
      <c r="I49" s="217">
        <v>880</v>
      </c>
      <c r="J49" s="218">
        <v>0.9</v>
      </c>
      <c r="K49" s="218">
        <v>11.64</v>
      </c>
      <c r="L49" s="64">
        <v>0.8078326911540241</v>
      </c>
      <c r="M49" s="64">
        <v>0.8404271250712173</v>
      </c>
      <c r="N49" s="65">
        <v>87.66666666666667</v>
      </c>
      <c r="O49" s="66">
        <v>0.40209379173788395</v>
      </c>
      <c r="P49" s="82"/>
      <c r="Q49" s="254"/>
      <c r="R49" s="254"/>
      <c r="S49" s="255"/>
      <c r="T49" s="254"/>
      <c r="U49" s="254"/>
      <c r="V49" s="197">
        <v>3312</v>
      </c>
      <c r="W49" s="68">
        <v>1331.7346382358717</v>
      </c>
      <c r="X49" s="198">
        <v>9</v>
      </c>
      <c r="Y49" s="197">
        <v>4859</v>
      </c>
      <c r="Z49" s="68">
        <v>1953.773734054378</v>
      </c>
      <c r="AA49" s="199">
        <v>9</v>
      </c>
      <c r="AB49" s="197">
        <v>2336</v>
      </c>
      <c r="AC49" s="68">
        <v>939.2910974996969</v>
      </c>
      <c r="AD49" s="198">
        <v>9</v>
      </c>
      <c r="AE49" s="70">
        <v>18</v>
      </c>
    </row>
    <row r="50" spans="1:31" ht="30" customHeight="1">
      <c r="A50" s="286">
        <v>10</v>
      </c>
      <c r="B50" s="55" t="s">
        <v>268</v>
      </c>
      <c r="C50" s="94" t="s">
        <v>157</v>
      </c>
      <c r="D50" s="203" t="s">
        <v>269</v>
      </c>
      <c r="E50" s="58" t="s">
        <v>270</v>
      </c>
      <c r="F50" s="287" t="s">
        <v>122</v>
      </c>
      <c r="G50" s="203" t="s">
        <v>271</v>
      </c>
      <c r="H50" s="191" t="s">
        <v>143</v>
      </c>
      <c r="I50" s="192">
        <v>1010</v>
      </c>
      <c r="J50" s="193">
        <v>1.07</v>
      </c>
      <c r="K50" s="193">
        <v>13.5</v>
      </c>
      <c r="L50" s="64">
        <v>0.9622113980896775</v>
      </c>
      <c r="M50" s="64">
        <v>0.9634523705947151</v>
      </c>
      <c r="N50" s="65">
        <v>87.66666666666667</v>
      </c>
      <c r="O50" s="66">
        <v>0.5251190372613818</v>
      </c>
      <c r="P50" s="82"/>
      <c r="Q50" s="254"/>
      <c r="R50" s="254"/>
      <c r="S50" s="255"/>
      <c r="T50" s="254"/>
      <c r="U50" s="254"/>
      <c r="V50" s="197">
        <v>2775</v>
      </c>
      <c r="W50" s="68">
        <v>1457.2053284003343</v>
      </c>
      <c r="X50" s="198">
        <v>10</v>
      </c>
      <c r="Y50" s="197">
        <v>4399</v>
      </c>
      <c r="Z50" s="68">
        <v>2309.9986449128182</v>
      </c>
      <c r="AA50" s="199">
        <v>10</v>
      </c>
      <c r="AB50" s="197">
        <v>2375</v>
      </c>
      <c r="AC50" s="68">
        <v>1247.1577134957818</v>
      </c>
      <c r="AD50" s="198">
        <v>10</v>
      </c>
      <c r="AE50" s="70">
        <v>20</v>
      </c>
    </row>
    <row r="51" spans="1:31" ht="30" customHeight="1">
      <c r="A51" s="282">
        <v>11</v>
      </c>
      <c r="B51" s="55" t="s">
        <v>272</v>
      </c>
      <c r="C51" s="94" t="s">
        <v>273</v>
      </c>
      <c r="D51" s="203" t="s">
        <v>274</v>
      </c>
      <c r="E51" s="58">
        <v>11503</v>
      </c>
      <c r="F51" s="287" t="s">
        <v>152</v>
      </c>
      <c r="G51" s="221" t="s">
        <v>275</v>
      </c>
      <c r="H51" s="293" t="s">
        <v>116</v>
      </c>
      <c r="I51" s="294">
        <v>1310</v>
      </c>
      <c r="J51" s="295">
        <v>1.91</v>
      </c>
      <c r="K51" s="295">
        <v>29</v>
      </c>
      <c r="L51" s="266">
        <v>1.2922815303635986</v>
      </c>
      <c r="M51" s="266">
        <v>1.2205520746596625</v>
      </c>
      <c r="N51" s="296">
        <v>91</v>
      </c>
      <c r="O51" s="297">
        <v>0.7655520746596625</v>
      </c>
      <c r="U51" s="248"/>
      <c r="V51" s="260">
        <v>2680</v>
      </c>
      <c r="W51" s="261">
        <v>2051.6795600878954</v>
      </c>
      <c r="X51" s="262">
        <v>11</v>
      </c>
      <c r="Y51" s="260">
        <v>3778</v>
      </c>
      <c r="Z51" s="261">
        <v>2892.2557380642047</v>
      </c>
      <c r="AA51" s="263">
        <v>11</v>
      </c>
      <c r="AB51" s="260">
        <v>2660</v>
      </c>
      <c r="AC51" s="261">
        <v>2036.3685185947022</v>
      </c>
      <c r="AD51" s="262">
        <v>11</v>
      </c>
      <c r="AE51" s="265">
        <v>22</v>
      </c>
    </row>
    <row r="52" spans="1:31" ht="30" customHeight="1">
      <c r="A52" s="286">
        <v>12</v>
      </c>
      <c r="B52" s="289" t="s">
        <v>231</v>
      </c>
      <c r="C52" s="290" t="s">
        <v>232</v>
      </c>
      <c r="D52" s="221" t="s">
        <v>120</v>
      </c>
      <c r="E52" s="222" t="s">
        <v>233</v>
      </c>
      <c r="F52" s="291" t="s">
        <v>122</v>
      </c>
      <c r="G52" s="298" t="s">
        <v>277</v>
      </c>
      <c r="H52" s="299" t="s">
        <v>278</v>
      </c>
      <c r="I52" s="300">
        <v>1000</v>
      </c>
      <c r="J52" s="301">
        <v>0.685</v>
      </c>
      <c r="K52" s="301">
        <v>15.6</v>
      </c>
      <c r="L52" s="266">
        <v>0.726393992249637</v>
      </c>
      <c r="M52" s="266">
        <v>0.7938136006009593</v>
      </c>
      <c r="N52" s="296">
        <v>95.66666666666667</v>
      </c>
      <c r="O52" s="297">
        <v>0.31548026726762596</v>
      </c>
      <c r="P52" s="82"/>
      <c r="Q52" s="254"/>
      <c r="R52" s="254"/>
      <c r="S52" s="255"/>
      <c r="T52" s="254"/>
      <c r="U52" s="254"/>
      <c r="V52" s="260"/>
      <c r="W52" s="261">
        <v>0</v>
      </c>
      <c r="X52" s="262">
        <v>0</v>
      </c>
      <c r="Y52" s="260"/>
      <c r="Z52" s="261">
        <v>0</v>
      </c>
      <c r="AA52" s="263">
        <v>0</v>
      </c>
      <c r="AB52" s="260"/>
      <c r="AC52" s="261">
        <v>0</v>
      </c>
      <c r="AD52" s="262">
        <v>0</v>
      </c>
      <c r="AE52" s="265">
        <v>0</v>
      </c>
    </row>
    <row r="53" spans="1:31" ht="30" customHeight="1">
      <c r="A53" s="282">
        <v>13</v>
      </c>
      <c r="B53" s="55" t="s">
        <v>207</v>
      </c>
      <c r="C53" s="94" t="s">
        <v>276</v>
      </c>
      <c r="D53" s="202" t="s">
        <v>120</v>
      </c>
      <c r="E53" s="95" t="s">
        <v>209</v>
      </c>
      <c r="F53" s="288" t="s">
        <v>122</v>
      </c>
      <c r="G53" s="110" t="s">
        <v>238</v>
      </c>
      <c r="H53" s="212" t="s">
        <v>116</v>
      </c>
      <c r="I53" s="217">
        <v>1100</v>
      </c>
      <c r="J53" s="218">
        <v>0.8739</v>
      </c>
      <c r="K53" s="218">
        <v>16.63</v>
      </c>
      <c r="L53" s="64">
        <v>0.8834757414125661</v>
      </c>
      <c r="M53" s="64">
        <v>0.8953331505903662</v>
      </c>
      <c r="N53" s="65">
        <v>0</v>
      </c>
      <c r="O53" s="66">
        <v>0.8953331505903662</v>
      </c>
      <c r="P53" s="82"/>
      <c r="Q53" s="254"/>
      <c r="R53" s="254"/>
      <c r="S53" s="255"/>
      <c r="T53" s="254"/>
      <c r="U53" s="254"/>
      <c r="V53" s="197"/>
      <c r="W53" s="68">
        <v>0</v>
      </c>
      <c r="X53" s="198">
        <v>0</v>
      </c>
      <c r="Y53" s="197"/>
      <c r="Z53" s="68">
        <v>0</v>
      </c>
      <c r="AA53" s="199">
        <v>0</v>
      </c>
      <c r="AB53" s="197"/>
      <c r="AC53" s="68">
        <v>0</v>
      </c>
      <c r="AD53" s="198">
        <v>0</v>
      </c>
      <c r="AE53" s="70">
        <v>0</v>
      </c>
    </row>
    <row r="54" spans="1:31" ht="30" customHeight="1" thickBot="1">
      <c r="A54" s="302">
        <v>14</v>
      </c>
      <c r="B54" s="303" t="s">
        <v>207</v>
      </c>
      <c r="C54" s="304" t="s">
        <v>279</v>
      </c>
      <c r="D54" s="234" t="s">
        <v>120</v>
      </c>
      <c r="E54" s="235" t="s">
        <v>280</v>
      </c>
      <c r="F54" s="305" t="s">
        <v>122</v>
      </c>
      <c r="G54" s="306" t="s">
        <v>238</v>
      </c>
      <c r="H54" s="307" t="s">
        <v>116</v>
      </c>
      <c r="I54" s="308">
        <v>1100</v>
      </c>
      <c r="J54" s="309">
        <v>0.855</v>
      </c>
      <c r="K54" s="309">
        <v>16.63</v>
      </c>
      <c r="L54" s="310">
        <v>0.8738699729009215</v>
      </c>
      <c r="M54" s="310">
        <v>0.8877767504519432</v>
      </c>
      <c r="N54" s="311">
        <v>0</v>
      </c>
      <c r="O54" s="312">
        <v>0.8877767504519432</v>
      </c>
      <c r="P54" s="82"/>
      <c r="Q54" s="254"/>
      <c r="R54" s="254"/>
      <c r="S54" s="255"/>
      <c r="T54" s="254"/>
      <c r="U54" s="254"/>
      <c r="V54" s="275"/>
      <c r="W54" s="276">
        <v>0</v>
      </c>
      <c r="X54" s="277">
        <v>0</v>
      </c>
      <c r="Y54" s="275"/>
      <c r="Z54" s="276">
        <v>0</v>
      </c>
      <c r="AA54" s="278">
        <v>0</v>
      </c>
      <c r="AB54" s="275"/>
      <c r="AC54" s="276">
        <v>0</v>
      </c>
      <c r="AD54" s="277">
        <v>0</v>
      </c>
      <c r="AE54" s="280">
        <v>0</v>
      </c>
    </row>
    <row r="55" spans="21:22" ht="12.75">
      <c r="U55" s="248"/>
      <c r="V55" s="249"/>
    </row>
    <row r="56" spans="21:22" ht="12.75">
      <c r="U56" s="248"/>
      <c r="V56" s="249"/>
    </row>
    <row r="57" spans="1:22" ht="15" customHeight="1">
      <c r="A57" s="313"/>
      <c r="B57" s="314"/>
      <c r="C57" s="314"/>
      <c r="D57" s="314"/>
      <c r="E57" s="314"/>
      <c r="F57" s="314"/>
      <c r="G57" s="314"/>
      <c r="H57" s="314"/>
      <c r="U57" s="248"/>
      <c r="V57" s="249"/>
    </row>
    <row r="58" spans="1:22" ht="15">
      <c r="A58" s="314"/>
      <c r="B58" s="314"/>
      <c r="C58" s="314"/>
      <c r="D58" s="314"/>
      <c r="E58" s="314"/>
      <c r="F58" s="314"/>
      <c r="G58" s="314"/>
      <c r="H58" s="314"/>
      <c r="U58" s="248"/>
      <c r="V58" s="249"/>
    </row>
    <row r="59" spans="1:22" ht="15.75">
      <c r="A59" s="314"/>
      <c r="B59" s="178"/>
      <c r="C59" s="178"/>
      <c r="D59" s="178"/>
      <c r="E59" s="178"/>
      <c r="F59" s="315"/>
      <c r="G59" s="314"/>
      <c r="H59" s="314"/>
      <c r="U59" s="248"/>
      <c r="V59" s="249"/>
    </row>
    <row r="60" spans="1:8" ht="15">
      <c r="A60" s="314"/>
      <c r="B60" s="314"/>
      <c r="C60" s="314"/>
      <c r="D60" s="314"/>
      <c r="E60" s="314"/>
      <c r="F60" s="314"/>
      <c r="G60" s="314"/>
      <c r="H60" s="314"/>
    </row>
    <row r="61" spans="1:8" ht="18.75">
      <c r="A61" s="314"/>
      <c r="B61" s="316"/>
      <c r="C61" s="314"/>
      <c r="D61" s="314"/>
      <c r="E61" s="314"/>
      <c r="F61" s="314"/>
      <c r="G61" s="314"/>
      <c r="H61" s="314"/>
    </row>
  </sheetData>
  <mergeCells count="7">
    <mergeCell ref="V7:AA7"/>
    <mergeCell ref="A38:A40"/>
    <mergeCell ref="B38:F38"/>
    <mergeCell ref="G38:O38"/>
    <mergeCell ref="A8:A10"/>
    <mergeCell ref="B8:F8"/>
    <mergeCell ref="G8:O8"/>
  </mergeCells>
  <printOptions/>
  <pageMargins left="0.7874015748031497" right="0.2755905511811024" top="0.984251968503937" bottom="0.7480314960629921" header="0.5118110236220472" footer="0.5118110236220472"/>
  <pageSetup fitToHeight="2" horizontalDpi="300" verticalDpi="300" orientation="landscape" paperSize="9" scale="42" r:id="rId1"/>
  <headerFooter alignWithMargins="0">
    <oddHeader>&amp;L
Zpracoval: Ing. Ladislav Hanuška
Dne: 1. 5. 2010
&amp;C&amp;"Arial CE,Tučné"&amp;12Výsledková listina soutěže POHÁR TROJZEMÍ  2010</oddHeader>
    <oddFooter>&amp;C&amp;9Str.: &amp;P/&amp;N</oddFooter>
  </headerFooter>
  <rowBreaks count="1" manualBreakCount="1">
    <brk id="35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X61"/>
  <sheetViews>
    <sheetView tabSelected="1" zoomScale="75" zoomScaleNormal="75" zoomScaleSheetLayoutView="75" workbookViewId="0" topLeftCell="A25">
      <selection activeCell="I69" sqref="I69"/>
    </sheetView>
  </sheetViews>
  <sheetFormatPr defaultColWidth="9.140625" defaultRowHeight="12.75"/>
  <cols>
    <col min="1" max="1" width="8.00390625" style="19" customWidth="1"/>
    <col min="2" max="2" width="15.140625" style="19" customWidth="1"/>
    <col min="3" max="3" width="18.421875" style="19" customWidth="1"/>
    <col min="4" max="4" width="30.57421875" style="19" bestFit="1" customWidth="1"/>
    <col min="5" max="5" width="12.00390625" style="19" bestFit="1" customWidth="1"/>
    <col min="6" max="6" width="9.140625" style="19" customWidth="1"/>
    <col min="7" max="7" width="23.28125" style="19" customWidth="1"/>
    <col min="8" max="8" width="9.140625" style="19" customWidth="1"/>
    <col min="9" max="9" width="10.28125" style="19" customWidth="1"/>
    <col min="10" max="10" width="9.28125" style="19" customWidth="1"/>
    <col min="11" max="11" width="9.8515625" style="19" customWidth="1"/>
    <col min="12" max="12" width="10.140625" style="19" customWidth="1"/>
    <col min="13" max="13" width="9.7109375" style="19" customWidth="1"/>
    <col min="14" max="14" width="10.8515625" style="19" customWidth="1"/>
    <col min="15" max="15" width="10.421875" style="19" customWidth="1"/>
    <col min="16" max="16" width="4.8515625" style="19" customWidth="1"/>
    <col min="17" max="17" width="3.7109375" style="19" hidden="1" customWidth="1"/>
    <col min="18" max="18" width="3.00390625" style="19" hidden="1" customWidth="1"/>
    <col min="19" max="19" width="2.28125" style="19" hidden="1" customWidth="1"/>
    <col min="20" max="20" width="2.140625" style="19" hidden="1" customWidth="1"/>
    <col min="21" max="21" width="2.8515625" style="19" hidden="1" customWidth="1"/>
    <col min="22" max="23" width="12.8515625" style="19" customWidth="1"/>
    <col min="24" max="24" width="16.8515625" style="19" customWidth="1"/>
    <col min="25" max="16384" width="9.140625" style="19" customWidth="1"/>
  </cols>
  <sheetData>
    <row r="3" spans="1:21" ht="15">
      <c r="A3" s="9"/>
      <c r="B3" s="10"/>
      <c r="C3" s="10"/>
      <c r="D3" s="10"/>
      <c r="E3" s="10"/>
      <c r="F3" s="11"/>
      <c r="G3" s="10"/>
      <c r="H3" s="12"/>
      <c r="I3" s="13"/>
      <c r="J3" s="14"/>
      <c r="K3" s="14"/>
      <c r="L3" s="15"/>
      <c r="M3" s="15"/>
      <c r="N3" s="16"/>
      <c r="O3" s="15"/>
      <c r="P3" s="15"/>
      <c r="Q3" s="16"/>
      <c r="R3" s="16"/>
      <c r="S3" s="16"/>
      <c r="T3" s="16"/>
      <c r="U3" s="17"/>
    </row>
    <row r="4" spans="1:21" ht="18">
      <c r="A4" s="250" t="s">
        <v>298</v>
      </c>
      <c r="B4" s="10"/>
      <c r="C4" s="10"/>
      <c r="D4" s="10"/>
      <c r="E4" s="10"/>
      <c r="F4" s="11"/>
      <c r="G4" s="10"/>
      <c r="H4" s="12"/>
      <c r="I4" s="13"/>
      <c r="J4" s="14"/>
      <c r="K4" s="14"/>
      <c r="L4" s="15"/>
      <c r="M4" s="15"/>
      <c r="N4" s="16"/>
      <c r="O4" s="15"/>
      <c r="P4" s="15"/>
      <c r="Q4" s="16"/>
      <c r="R4" s="16"/>
      <c r="S4" s="16"/>
      <c r="T4" s="16"/>
      <c r="U4" s="17"/>
    </row>
    <row r="5" spans="1:21" ht="15" hidden="1">
      <c r="A5" s="9"/>
      <c r="B5" s="10"/>
      <c r="C5" s="10"/>
      <c r="D5" s="10"/>
      <c r="E5" s="10"/>
      <c r="F5" s="11"/>
      <c r="G5" s="10"/>
      <c r="H5" s="12"/>
      <c r="I5" s="13"/>
      <c r="J5" s="14"/>
      <c r="K5" s="14"/>
      <c r="L5" s="15"/>
      <c r="M5" s="15"/>
      <c r="N5" s="16"/>
      <c r="O5" s="15"/>
      <c r="P5" s="15"/>
      <c r="Q5" s="16"/>
      <c r="R5" s="16"/>
      <c r="S5" s="16"/>
      <c r="T5" s="16"/>
      <c r="U5" s="17"/>
    </row>
    <row r="6" spans="1:20" ht="32.25" customHeight="1">
      <c r="A6" s="21" t="s">
        <v>61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7:23" ht="25.5" customHeight="1" thickBot="1"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V7" s="486"/>
      <c r="W7" s="486"/>
    </row>
    <row r="8" spans="1:24" ht="25.5" customHeight="1">
      <c r="A8" s="480" t="s">
        <v>62</v>
      </c>
      <c r="B8" s="483" t="s">
        <v>63</v>
      </c>
      <c r="C8" s="484"/>
      <c r="D8" s="484"/>
      <c r="E8" s="484"/>
      <c r="F8" s="485"/>
      <c r="G8" s="483" t="s">
        <v>64</v>
      </c>
      <c r="H8" s="484"/>
      <c r="I8" s="484"/>
      <c r="J8" s="484"/>
      <c r="K8" s="484"/>
      <c r="L8" s="484"/>
      <c r="M8" s="484"/>
      <c r="N8" s="484"/>
      <c r="O8" s="485"/>
      <c r="P8" s="24"/>
      <c r="Q8" s="30"/>
      <c r="R8" s="30"/>
      <c r="S8" s="30"/>
      <c r="T8" s="30"/>
      <c r="U8" s="30"/>
      <c r="V8" s="317" t="s">
        <v>62</v>
      </c>
      <c r="W8" s="181" t="s">
        <v>62</v>
      </c>
      <c r="X8" s="28" t="s">
        <v>67</v>
      </c>
    </row>
    <row r="9" spans="1:24" ht="38.25">
      <c r="A9" s="481"/>
      <c r="B9" s="32" t="s">
        <v>68</v>
      </c>
      <c r="C9" s="33" t="s">
        <v>69</v>
      </c>
      <c r="D9" s="33" t="s">
        <v>70</v>
      </c>
      <c r="E9" s="33" t="s">
        <v>71</v>
      </c>
      <c r="F9" s="34" t="s">
        <v>72</v>
      </c>
      <c r="G9" s="32" t="s">
        <v>73</v>
      </c>
      <c r="H9" s="33" t="s">
        <v>74</v>
      </c>
      <c r="I9" s="33" t="s">
        <v>75</v>
      </c>
      <c r="J9" s="33" t="s">
        <v>76</v>
      </c>
      <c r="K9" s="33" t="s">
        <v>77</v>
      </c>
      <c r="L9" s="33" t="s">
        <v>78</v>
      </c>
      <c r="M9" s="33" t="s">
        <v>79</v>
      </c>
      <c r="N9" s="35" t="s">
        <v>80</v>
      </c>
      <c r="O9" s="36" t="s">
        <v>81</v>
      </c>
      <c r="P9" s="37"/>
      <c r="Q9" s="43"/>
      <c r="R9" s="37"/>
      <c r="S9" s="43"/>
      <c r="T9" s="43"/>
      <c r="U9" s="37"/>
      <c r="V9" s="318" t="s">
        <v>89</v>
      </c>
      <c r="W9" s="184" t="s">
        <v>282</v>
      </c>
      <c r="X9" s="41" t="s">
        <v>288</v>
      </c>
    </row>
    <row r="10" spans="1:24" ht="13.5" thickBot="1">
      <c r="A10" s="482"/>
      <c r="B10" s="45"/>
      <c r="C10" s="46"/>
      <c r="D10" s="46"/>
      <c r="E10" s="46"/>
      <c r="F10" s="47"/>
      <c r="G10" s="45"/>
      <c r="H10" s="46"/>
      <c r="I10" s="46" t="s">
        <v>90</v>
      </c>
      <c r="J10" s="46" t="s">
        <v>91</v>
      </c>
      <c r="K10" s="46" t="s">
        <v>92</v>
      </c>
      <c r="L10" s="46" t="s">
        <v>93</v>
      </c>
      <c r="M10" s="46" t="s">
        <v>94</v>
      </c>
      <c r="N10" s="48" t="s">
        <v>95</v>
      </c>
      <c r="O10" s="49" t="s">
        <v>96</v>
      </c>
      <c r="P10" s="37"/>
      <c r="Q10" s="43"/>
      <c r="R10" s="37"/>
      <c r="S10" s="43"/>
      <c r="T10" s="43"/>
      <c r="U10" s="37"/>
      <c r="V10" s="319" t="s">
        <v>99</v>
      </c>
      <c r="W10" s="187" t="s">
        <v>101</v>
      </c>
      <c r="X10" s="53"/>
    </row>
    <row r="11" spans="1:24" ht="30" customHeight="1" thickTop="1">
      <c r="A11" s="54">
        <v>1</v>
      </c>
      <c r="B11" s="73" t="s">
        <v>111</v>
      </c>
      <c r="C11" s="74" t="s">
        <v>112</v>
      </c>
      <c r="D11" s="216" t="s">
        <v>113</v>
      </c>
      <c r="E11" s="76"/>
      <c r="F11" s="77" t="s">
        <v>114</v>
      </c>
      <c r="G11" s="78" t="s">
        <v>115</v>
      </c>
      <c r="H11" s="79" t="s">
        <v>116</v>
      </c>
      <c r="I11" s="80">
        <v>960</v>
      </c>
      <c r="J11" s="81">
        <v>0.31</v>
      </c>
      <c r="K11" s="81">
        <v>6.5</v>
      </c>
      <c r="L11" s="64">
        <v>0.6280816690123681</v>
      </c>
      <c r="M11" s="64">
        <v>0.7578985832857353</v>
      </c>
      <c r="N11" s="65">
        <v>83.33333333333333</v>
      </c>
      <c r="O11" s="66">
        <v>0.3412319166190687</v>
      </c>
      <c r="P11" s="82"/>
      <c r="Q11" s="254"/>
      <c r="R11" s="254"/>
      <c r="S11" s="255"/>
      <c r="T11" s="254"/>
      <c r="U11" s="254"/>
      <c r="V11" s="320">
        <v>4</v>
      </c>
      <c r="W11" s="69">
        <v>3</v>
      </c>
      <c r="X11" s="70">
        <v>7</v>
      </c>
    </row>
    <row r="12" spans="1:24" ht="30" customHeight="1">
      <c r="A12" s="54" t="s">
        <v>110</v>
      </c>
      <c r="B12" s="55" t="s">
        <v>104</v>
      </c>
      <c r="C12" s="56" t="s">
        <v>105</v>
      </c>
      <c r="D12" s="203" t="s">
        <v>106</v>
      </c>
      <c r="E12" s="58"/>
      <c r="F12" s="59" t="s">
        <v>107</v>
      </c>
      <c r="G12" s="60" t="s">
        <v>108</v>
      </c>
      <c r="H12" s="61" t="s">
        <v>109</v>
      </c>
      <c r="I12" s="62">
        <v>974</v>
      </c>
      <c r="J12" s="63">
        <v>0.6</v>
      </c>
      <c r="K12" s="63">
        <v>10</v>
      </c>
      <c r="L12" s="64">
        <v>0.7679561206122351</v>
      </c>
      <c r="M12" s="64">
        <v>0.8158905173992076</v>
      </c>
      <c r="N12" s="65">
        <v>69</v>
      </c>
      <c r="O12" s="66">
        <v>0.4708905173992076</v>
      </c>
      <c r="P12" s="82"/>
      <c r="Q12" s="254"/>
      <c r="R12" s="254"/>
      <c r="S12" s="255"/>
      <c r="T12" s="254"/>
      <c r="U12" s="254"/>
      <c r="V12" s="320">
        <v>3</v>
      </c>
      <c r="W12" s="69">
        <v>4</v>
      </c>
      <c r="X12" s="70">
        <v>7</v>
      </c>
    </row>
    <row r="13" spans="1:24" ht="30" customHeight="1">
      <c r="A13" s="54" t="s">
        <v>117</v>
      </c>
      <c r="B13" s="84" t="s">
        <v>118</v>
      </c>
      <c r="C13" s="85" t="s">
        <v>119</v>
      </c>
      <c r="D13" s="203" t="s">
        <v>120</v>
      </c>
      <c r="E13" s="87" t="s">
        <v>121</v>
      </c>
      <c r="F13" s="88" t="s">
        <v>122</v>
      </c>
      <c r="G13" s="60" t="s">
        <v>123</v>
      </c>
      <c r="H13" s="89" t="s">
        <v>124</v>
      </c>
      <c r="I13" s="90">
        <v>920</v>
      </c>
      <c r="J13" s="91">
        <v>0.72</v>
      </c>
      <c r="K13" s="91">
        <v>8.8</v>
      </c>
      <c r="L13" s="92">
        <v>0.8292045481483319</v>
      </c>
      <c r="M13" s="92">
        <v>0.8548570970564602</v>
      </c>
      <c r="N13" s="65">
        <v>96.66666666666667</v>
      </c>
      <c r="O13" s="93">
        <v>0.37152376372312684</v>
      </c>
      <c r="P13" s="82"/>
      <c r="Q13" s="254"/>
      <c r="R13" s="254"/>
      <c r="S13" s="255"/>
      <c r="T13" s="254"/>
      <c r="U13" s="254"/>
      <c r="V13" s="320">
        <v>5</v>
      </c>
      <c r="W13" s="69">
        <v>5</v>
      </c>
      <c r="X13" s="70">
        <v>10</v>
      </c>
    </row>
    <row r="14" spans="1:24" ht="30" customHeight="1">
      <c r="A14" s="54" t="s">
        <v>125</v>
      </c>
      <c r="B14" s="55" t="s">
        <v>133</v>
      </c>
      <c r="C14" s="56" t="s">
        <v>134</v>
      </c>
      <c r="D14" s="202" t="s">
        <v>135</v>
      </c>
      <c r="E14" s="95"/>
      <c r="F14" s="96" t="s">
        <v>114</v>
      </c>
      <c r="G14" s="97" t="s">
        <v>136</v>
      </c>
      <c r="H14" s="98" t="s">
        <v>116</v>
      </c>
      <c r="I14" s="99">
        <v>955</v>
      </c>
      <c r="J14" s="100">
        <v>0.351</v>
      </c>
      <c r="K14" s="100">
        <v>3.7</v>
      </c>
      <c r="L14" s="92">
        <v>0.8022163561992788</v>
      </c>
      <c r="M14" s="92">
        <v>0.836780867280972</v>
      </c>
      <c r="N14" s="65">
        <v>66.66666666666667</v>
      </c>
      <c r="O14" s="93">
        <v>0.5034475339476386</v>
      </c>
      <c r="P14" s="82"/>
      <c r="Q14" s="254"/>
      <c r="R14" s="254"/>
      <c r="S14" s="255"/>
      <c r="T14" s="254"/>
      <c r="U14" s="254"/>
      <c r="V14" s="320">
        <v>8</v>
      </c>
      <c r="W14" s="69">
        <v>4</v>
      </c>
      <c r="X14" s="70">
        <v>12</v>
      </c>
    </row>
    <row r="15" spans="1:24" ht="30" customHeight="1">
      <c r="A15" s="54" t="s">
        <v>128</v>
      </c>
      <c r="B15" s="55" t="s">
        <v>129</v>
      </c>
      <c r="C15" s="56" t="s">
        <v>130</v>
      </c>
      <c r="D15" s="203" t="s">
        <v>106</v>
      </c>
      <c r="E15" s="58"/>
      <c r="F15" s="59" t="s">
        <v>107</v>
      </c>
      <c r="G15" s="60" t="s">
        <v>131</v>
      </c>
      <c r="H15" s="61" t="s">
        <v>116</v>
      </c>
      <c r="I15" s="62">
        <v>960</v>
      </c>
      <c r="J15" s="63">
        <v>0.4</v>
      </c>
      <c r="K15" s="63">
        <v>4</v>
      </c>
      <c r="L15" s="92">
        <v>0.8387831978228311</v>
      </c>
      <c r="M15" s="92">
        <v>0.8616054791611352</v>
      </c>
      <c r="N15" s="65">
        <v>73</v>
      </c>
      <c r="O15" s="66">
        <v>0.4966054791611352</v>
      </c>
      <c r="P15" s="82"/>
      <c r="Q15" s="254"/>
      <c r="R15" s="254"/>
      <c r="S15" s="255"/>
      <c r="T15" s="254"/>
      <c r="U15" s="254"/>
      <c r="V15" s="320">
        <v>7</v>
      </c>
      <c r="W15" s="69">
        <v>8</v>
      </c>
      <c r="X15" s="70">
        <v>15</v>
      </c>
    </row>
    <row r="16" spans="1:24" ht="30" customHeight="1">
      <c r="A16" s="54" t="s">
        <v>132</v>
      </c>
      <c r="B16" s="73" t="s">
        <v>145</v>
      </c>
      <c r="C16" s="74" t="s">
        <v>146</v>
      </c>
      <c r="D16" s="216" t="s">
        <v>113</v>
      </c>
      <c r="E16" s="76"/>
      <c r="F16" s="77" t="s">
        <v>114</v>
      </c>
      <c r="G16" s="97" t="s">
        <v>147</v>
      </c>
      <c r="H16" s="98" t="s">
        <v>116</v>
      </c>
      <c r="I16" s="99">
        <v>940</v>
      </c>
      <c r="J16" s="100">
        <v>0.35</v>
      </c>
      <c r="K16" s="100">
        <v>5.7</v>
      </c>
      <c r="L16" s="102">
        <v>0.6827139043134044</v>
      </c>
      <c r="M16" s="102">
        <v>0.7748048548309884</v>
      </c>
      <c r="N16" s="65">
        <v>83.33333333333333</v>
      </c>
      <c r="O16" s="103">
        <v>0.35813818816432175</v>
      </c>
      <c r="P16" s="82"/>
      <c r="Q16" s="254"/>
      <c r="R16" s="254"/>
      <c r="S16" s="255"/>
      <c r="T16" s="254"/>
      <c r="U16" s="254"/>
      <c r="V16" s="320">
        <v>15</v>
      </c>
      <c r="W16" s="69">
        <v>7</v>
      </c>
      <c r="X16" s="70">
        <v>22</v>
      </c>
    </row>
    <row r="17" spans="1:24" ht="30" customHeight="1">
      <c r="A17" s="54" t="s">
        <v>137</v>
      </c>
      <c r="B17" s="73" t="s">
        <v>126</v>
      </c>
      <c r="C17" s="74" t="s">
        <v>127</v>
      </c>
      <c r="D17" s="216" t="s">
        <v>113</v>
      </c>
      <c r="E17" s="76"/>
      <c r="F17" s="77" t="s">
        <v>114</v>
      </c>
      <c r="G17" s="78" t="s">
        <v>115</v>
      </c>
      <c r="H17" s="79" t="s">
        <v>116</v>
      </c>
      <c r="I17" s="80">
        <v>960</v>
      </c>
      <c r="J17" s="81">
        <v>0.31</v>
      </c>
      <c r="K17" s="81">
        <v>6.3</v>
      </c>
      <c r="L17" s="92">
        <v>0.6346589187217816</v>
      </c>
      <c r="M17" s="92">
        <v>0.7594881194122726</v>
      </c>
      <c r="N17" s="65">
        <v>84.33333333333333</v>
      </c>
      <c r="O17" s="66">
        <v>0.33782145274560593</v>
      </c>
      <c r="P17" s="82"/>
      <c r="Q17" s="254"/>
      <c r="R17" s="254"/>
      <c r="S17" s="255"/>
      <c r="T17" s="254"/>
      <c r="U17" s="254"/>
      <c r="V17" s="320">
        <v>6</v>
      </c>
      <c r="W17" s="69">
        <v>21</v>
      </c>
      <c r="X17" s="70">
        <v>27</v>
      </c>
    </row>
    <row r="18" spans="1:24" ht="30" customHeight="1">
      <c r="A18" s="54" t="s">
        <v>144</v>
      </c>
      <c r="B18" s="55" t="s">
        <v>167</v>
      </c>
      <c r="C18" s="56" t="s">
        <v>168</v>
      </c>
      <c r="D18" s="203" t="s">
        <v>169</v>
      </c>
      <c r="E18" s="58"/>
      <c r="F18" s="59" t="s">
        <v>122</v>
      </c>
      <c r="G18" s="110" t="s">
        <v>170</v>
      </c>
      <c r="H18" s="111" t="s">
        <v>171</v>
      </c>
      <c r="I18" s="62">
        <v>1290</v>
      </c>
      <c r="J18" s="63">
        <v>0.906</v>
      </c>
      <c r="K18" s="63">
        <v>17.29</v>
      </c>
      <c r="L18" s="64">
        <v>1.041335407147979</v>
      </c>
      <c r="M18" s="64">
        <v>1.0398525818753237</v>
      </c>
      <c r="N18" s="65">
        <v>80.66666666666667</v>
      </c>
      <c r="O18" s="66">
        <v>0.6365192485419904</v>
      </c>
      <c r="P18" s="82"/>
      <c r="Q18" s="254"/>
      <c r="R18" s="254"/>
      <c r="S18" s="255"/>
      <c r="T18" s="254"/>
      <c r="U18" s="254"/>
      <c r="V18" s="320">
        <v>20</v>
      </c>
      <c r="W18" s="69">
        <v>14</v>
      </c>
      <c r="X18" s="70">
        <v>34</v>
      </c>
    </row>
    <row r="19" spans="1:24" ht="30" customHeight="1">
      <c r="A19" s="54" t="s">
        <v>148</v>
      </c>
      <c r="B19" s="55" t="s">
        <v>138</v>
      </c>
      <c r="C19" s="56" t="s">
        <v>139</v>
      </c>
      <c r="D19" s="203" t="s">
        <v>140</v>
      </c>
      <c r="E19" s="58" t="s">
        <v>141</v>
      </c>
      <c r="F19" s="59" t="s">
        <v>122</v>
      </c>
      <c r="G19" s="101" t="s">
        <v>142</v>
      </c>
      <c r="H19" s="61" t="s">
        <v>143</v>
      </c>
      <c r="I19" s="62">
        <v>1050</v>
      </c>
      <c r="J19" s="63">
        <v>0.5</v>
      </c>
      <c r="K19" s="63">
        <v>9</v>
      </c>
      <c r="L19" s="92">
        <v>0.7827599955366523</v>
      </c>
      <c r="M19" s="92">
        <v>0.8246285413652292</v>
      </c>
      <c r="N19" s="65">
        <v>72.66666666666667</v>
      </c>
      <c r="O19" s="66">
        <v>0.4612952080318959</v>
      </c>
      <c r="P19" s="82"/>
      <c r="Q19" s="254"/>
      <c r="R19" s="254"/>
      <c r="S19" s="255"/>
      <c r="T19" s="254"/>
      <c r="U19" s="254"/>
      <c r="V19" s="320">
        <v>13</v>
      </c>
      <c r="W19" s="69">
        <v>23</v>
      </c>
      <c r="X19" s="70">
        <v>36</v>
      </c>
    </row>
    <row r="20" spans="1:24" ht="30" customHeight="1">
      <c r="A20" s="54" t="s">
        <v>155</v>
      </c>
      <c r="B20" s="73" t="s">
        <v>195</v>
      </c>
      <c r="C20" s="74" t="s">
        <v>196</v>
      </c>
      <c r="D20" s="216" t="s">
        <v>113</v>
      </c>
      <c r="E20" s="76"/>
      <c r="F20" s="77" t="s">
        <v>114</v>
      </c>
      <c r="G20" s="78" t="s">
        <v>136</v>
      </c>
      <c r="H20" s="79" t="s">
        <v>116</v>
      </c>
      <c r="I20" s="80">
        <v>950</v>
      </c>
      <c r="J20" s="81">
        <v>0.29</v>
      </c>
      <c r="K20" s="81">
        <v>4.3</v>
      </c>
      <c r="L20" s="92">
        <v>0.6899245670471489</v>
      </c>
      <c r="M20" s="92">
        <v>0.7776272156714689</v>
      </c>
      <c r="N20" s="65">
        <v>71.33333333333333</v>
      </c>
      <c r="O20" s="66">
        <v>0.42096054900480223</v>
      </c>
      <c r="P20" s="82"/>
      <c r="Q20" s="254"/>
      <c r="R20" s="254"/>
      <c r="S20" s="255"/>
      <c r="T20" s="254"/>
      <c r="U20" s="254"/>
      <c r="V20" s="320">
        <v>27</v>
      </c>
      <c r="W20" s="69">
        <v>10</v>
      </c>
      <c r="X20" s="70">
        <v>37</v>
      </c>
    </row>
    <row r="21" spans="1:24" ht="30" customHeight="1">
      <c r="A21" s="54" t="s">
        <v>162</v>
      </c>
      <c r="B21" s="104" t="s">
        <v>156</v>
      </c>
      <c r="C21" s="105" t="s">
        <v>157</v>
      </c>
      <c r="D21" s="203" t="s">
        <v>158</v>
      </c>
      <c r="E21" s="58" t="s">
        <v>159</v>
      </c>
      <c r="F21" s="59" t="s">
        <v>122</v>
      </c>
      <c r="G21" s="106" t="s">
        <v>160</v>
      </c>
      <c r="H21" s="61" t="s">
        <v>161</v>
      </c>
      <c r="I21" s="107">
        <v>970</v>
      </c>
      <c r="J21" s="108">
        <v>0.39</v>
      </c>
      <c r="K21" s="108">
        <v>3.36</v>
      </c>
      <c r="L21" s="92">
        <v>0.8869369933662159</v>
      </c>
      <c r="M21" s="92">
        <v>0.8980966910928815</v>
      </c>
      <c r="N21" s="65">
        <v>62</v>
      </c>
      <c r="O21" s="93">
        <v>0.5880966910928815</v>
      </c>
      <c r="P21" s="82"/>
      <c r="Q21" s="254"/>
      <c r="R21" s="254"/>
      <c r="S21" s="255"/>
      <c r="T21" s="254"/>
      <c r="U21" s="254"/>
      <c r="V21" s="320">
        <v>17</v>
      </c>
      <c r="W21" s="69">
        <v>22</v>
      </c>
      <c r="X21" s="70">
        <v>39</v>
      </c>
    </row>
    <row r="22" spans="1:24" ht="30" customHeight="1">
      <c r="A22" s="54" t="s">
        <v>166</v>
      </c>
      <c r="B22" s="55" t="s">
        <v>163</v>
      </c>
      <c r="C22" s="56" t="s">
        <v>164</v>
      </c>
      <c r="D22" s="202" t="s">
        <v>106</v>
      </c>
      <c r="E22" s="95"/>
      <c r="F22" s="96" t="s">
        <v>107</v>
      </c>
      <c r="G22" s="109" t="s">
        <v>165</v>
      </c>
      <c r="H22" s="98" t="s">
        <v>143</v>
      </c>
      <c r="I22" s="99">
        <v>1070</v>
      </c>
      <c r="J22" s="100">
        <v>0.79</v>
      </c>
      <c r="K22" s="100">
        <v>7.5</v>
      </c>
      <c r="L22" s="92">
        <v>1.0654802228453542</v>
      </c>
      <c r="M22" s="92">
        <v>1.061763754044394</v>
      </c>
      <c r="N22" s="65">
        <v>80.66666666666667</v>
      </c>
      <c r="O22" s="66">
        <v>0.6584304207110607</v>
      </c>
      <c r="P22" s="82"/>
      <c r="Q22" s="254"/>
      <c r="R22" s="254"/>
      <c r="S22" s="255"/>
      <c r="T22" s="254"/>
      <c r="U22" s="254"/>
      <c r="V22" s="320">
        <v>19</v>
      </c>
      <c r="W22" s="321">
        <v>22</v>
      </c>
      <c r="X22" s="70">
        <v>41</v>
      </c>
    </row>
    <row r="23" spans="1:24" ht="30" customHeight="1">
      <c r="A23" s="54" t="s">
        <v>172</v>
      </c>
      <c r="B23" s="55" t="s">
        <v>149</v>
      </c>
      <c r="C23" s="56" t="s">
        <v>150</v>
      </c>
      <c r="D23" s="202" t="s">
        <v>151</v>
      </c>
      <c r="E23" s="95"/>
      <c r="F23" s="96" t="s">
        <v>152</v>
      </c>
      <c r="G23" s="97" t="s">
        <v>153</v>
      </c>
      <c r="H23" s="98" t="s">
        <v>154</v>
      </c>
      <c r="I23" s="99">
        <v>880</v>
      </c>
      <c r="J23" s="100">
        <v>0.567</v>
      </c>
      <c r="K23" s="100">
        <v>9.5</v>
      </c>
      <c r="L23" s="266">
        <v>0.6861222300553342</v>
      </c>
      <c r="M23" s="266">
        <v>0.7761227880600648</v>
      </c>
      <c r="N23" s="65">
        <v>76</v>
      </c>
      <c r="O23" s="66">
        <v>0.39612278806006485</v>
      </c>
      <c r="P23" s="82"/>
      <c r="Q23" s="254"/>
      <c r="R23" s="254"/>
      <c r="S23" s="255"/>
      <c r="T23" s="254"/>
      <c r="U23" s="254"/>
      <c r="V23" s="320">
        <v>16</v>
      </c>
      <c r="W23" s="321">
        <v>25</v>
      </c>
      <c r="X23" s="70">
        <v>41</v>
      </c>
    </row>
    <row r="24" spans="1:24" ht="30" customHeight="1">
      <c r="A24" s="54" t="s">
        <v>179</v>
      </c>
      <c r="B24" s="104" t="s">
        <v>207</v>
      </c>
      <c r="C24" s="105" t="s">
        <v>208</v>
      </c>
      <c r="D24" s="203" t="s">
        <v>120</v>
      </c>
      <c r="E24" s="58" t="s">
        <v>209</v>
      </c>
      <c r="F24" s="59" t="s">
        <v>122</v>
      </c>
      <c r="G24" s="106" t="s">
        <v>123</v>
      </c>
      <c r="H24" s="61" t="s">
        <v>210</v>
      </c>
      <c r="I24" s="107">
        <v>1032</v>
      </c>
      <c r="J24" s="108">
        <v>0.994</v>
      </c>
      <c r="K24" s="108">
        <v>13.38</v>
      </c>
      <c r="L24" s="92">
        <v>0.9504355575096449</v>
      </c>
      <c r="M24" s="92">
        <v>0.9525712992453342</v>
      </c>
      <c r="N24" s="65">
        <v>93</v>
      </c>
      <c r="O24" s="66">
        <v>0.4875712992453342</v>
      </c>
      <c r="P24" s="82"/>
      <c r="Q24" s="254"/>
      <c r="R24" s="254"/>
      <c r="S24" s="255"/>
      <c r="T24" s="254"/>
      <c r="U24" s="254"/>
      <c r="V24" s="320">
        <v>30</v>
      </c>
      <c r="W24" s="321">
        <v>14</v>
      </c>
      <c r="X24" s="70">
        <v>44</v>
      </c>
    </row>
    <row r="25" spans="1:24" ht="30" customHeight="1">
      <c r="A25" s="54" t="s">
        <v>285</v>
      </c>
      <c r="B25" s="114" t="s">
        <v>173</v>
      </c>
      <c r="C25" s="115" t="s">
        <v>174</v>
      </c>
      <c r="D25" s="322" t="s">
        <v>175</v>
      </c>
      <c r="E25" s="257" t="s">
        <v>176</v>
      </c>
      <c r="F25" s="258" t="s">
        <v>122</v>
      </c>
      <c r="G25" s="259" t="s">
        <v>177</v>
      </c>
      <c r="H25" s="98" t="s">
        <v>178</v>
      </c>
      <c r="I25" s="99">
        <v>988</v>
      </c>
      <c r="J25" s="100">
        <v>0.516</v>
      </c>
      <c r="K25" s="100">
        <v>6.7</v>
      </c>
      <c r="L25" s="92">
        <v>0.8255790907936664</v>
      </c>
      <c r="M25" s="92">
        <v>0.8523479445029166</v>
      </c>
      <c r="N25" s="65">
        <v>52.666666666666664</v>
      </c>
      <c r="O25" s="93">
        <v>0.5890146111695833</v>
      </c>
      <c r="P25" s="82"/>
      <c r="Q25" s="254"/>
      <c r="R25" s="254"/>
      <c r="S25" s="255"/>
      <c r="T25" s="254"/>
      <c r="U25" s="254"/>
      <c r="V25" s="323">
        <v>23</v>
      </c>
      <c r="W25" s="324">
        <v>25</v>
      </c>
      <c r="X25" s="265">
        <v>48</v>
      </c>
    </row>
    <row r="26" spans="1:24" ht="30" customHeight="1">
      <c r="A26" s="54" t="s">
        <v>188</v>
      </c>
      <c r="B26" s="55" t="s">
        <v>198</v>
      </c>
      <c r="C26" s="56" t="s">
        <v>199</v>
      </c>
      <c r="D26" s="202" t="s">
        <v>200</v>
      </c>
      <c r="E26" s="95" t="s">
        <v>201</v>
      </c>
      <c r="F26" s="96" t="s">
        <v>122</v>
      </c>
      <c r="G26" s="109" t="s">
        <v>202</v>
      </c>
      <c r="H26" s="98" t="s">
        <v>143</v>
      </c>
      <c r="I26" s="99">
        <v>850</v>
      </c>
      <c r="J26" s="100">
        <v>0.448</v>
      </c>
      <c r="K26" s="100">
        <v>3.5</v>
      </c>
      <c r="L26" s="92">
        <v>0.8217450094937825</v>
      </c>
      <c r="M26" s="92">
        <v>0.8497215016549415</v>
      </c>
      <c r="N26" s="65">
        <v>51</v>
      </c>
      <c r="O26" s="66">
        <v>0.5947215016549415</v>
      </c>
      <c r="P26" s="82"/>
      <c r="Q26" s="254"/>
      <c r="R26" s="254"/>
      <c r="S26" s="255"/>
      <c r="T26" s="254"/>
      <c r="U26" s="254"/>
      <c r="V26" s="323">
        <v>28</v>
      </c>
      <c r="W26" s="324">
        <v>23</v>
      </c>
      <c r="X26" s="265">
        <v>51</v>
      </c>
    </row>
    <row r="27" spans="1:24" ht="30" customHeight="1">
      <c r="A27" s="54" t="s">
        <v>194</v>
      </c>
      <c r="B27" s="325" t="s">
        <v>180</v>
      </c>
      <c r="C27" s="326" t="s">
        <v>181</v>
      </c>
      <c r="D27" s="327" t="s">
        <v>182</v>
      </c>
      <c r="E27" s="328" t="s">
        <v>183</v>
      </c>
      <c r="F27" s="329" t="s">
        <v>122</v>
      </c>
      <c r="G27" s="330" t="s">
        <v>184</v>
      </c>
      <c r="H27" s="331" t="s">
        <v>178</v>
      </c>
      <c r="I27" s="332">
        <v>1200</v>
      </c>
      <c r="J27" s="333">
        <v>0.625</v>
      </c>
      <c r="K27" s="333">
        <v>10.6</v>
      </c>
      <c r="L27" s="112">
        <v>0.9470824529405365</v>
      </c>
      <c r="M27" s="112">
        <v>0.949517259109644</v>
      </c>
      <c r="N27" s="65">
        <v>72</v>
      </c>
      <c r="O27" s="66">
        <v>0.589517259109644</v>
      </c>
      <c r="P27" s="82"/>
      <c r="Q27" s="254"/>
      <c r="R27" s="254"/>
      <c r="S27" s="255"/>
      <c r="T27" s="254"/>
      <c r="U27" s="254"/>
      <c r="V27" s="323">
        <v>23</v>
      </c>
      <c r="W27" s="324">
        <v>32</v>
      </c>
      <c r="X27" s="265">
        <v>55</v>
      </c>
    </row>
    <row r="28" spans="1:24" ht="30" customHeight="1">
      <c r="A28" s="54" t="s">
        <v>197</v>
      </c>
      <c r="B28" s="55" t="s">
        <v>189</v>
      </c>
      <c r="C28" s="56" t="s">
        <v>190</v>
      </c>
      <c r="D28" s="202" t="s">
        <v>140</v>
      </c>
      <c r="E28" s="95" t="s">
        <v>191</v>
      </c>
      <c r="F28" s="96" t="s">
        <v>122</v>
      </c>
      <c r="G28" s="109" t="s">
        <v>192</v>
      </c>
      <c r="H28" s="98" t="s">
        <v>193</v>
      </c>
      <c r="I28" s="99">
        <v>1035</v>
      </c>
      <c r="J28" s="100">
        <v>0.54</v>
      </c>
      <c r="K28" s="100">
        <v>9</v>
      </c>
      <c r="L28" s="64">
        <v>0.8018470773062484</v>
      </c>
      <c r="M28" s="64">
        <v>0.8365432743354927</v>
      </c>
      <c r="N28" s="65">
        <v>70.33333333333333</v>
      </c>
      <c r="O28" s="66">
        <v>0.48487660766882607</v>
      </c>
      <c r="P28" s="82"/>
      <c r="Q28" s="254"/>
      <c r="R28" s="254"/>
      <c r="S28" s="255"/>
      <c r="T28" s="254"/>
      <c r="U28" s="254"/>
      <c r="V28" s="323">
        <v>25</v>
      </c>
      <c r="W28" s="324">
        <v>37</v>
      </c>
      <c r="X28" s="265">
        <v>62</v>
      </c>
    </row>
    <row r="29" spans="1:24" ht="30" customHeight="1">
      <c r="A29" s="54" t="s">
        <v>203</v>
      </c>
      <c r="B29" s="131" t="s">
        <v>204</v>
      </c>
      <c r="C29" s="132" t="s">
        <v>205</v>
      </c>
      <c r="D29" s="216" t="s">
        <v>113</v>
      </c>
      <c r="E29" s="133"/>
      <c r="F29" s="134" t="s">
        <v>114</v>
      </c>
      <c r="G29" s="135" t="s">
        <v>136</v>
      </c>
      <c r="H29" s="136" t="s">
        <v>116</v>
      </c>
      <c r="I29" s="137">
        <v>950</v>
      </c>
      <c r="J29" s="138">
        <v>0.29</v>
      </c>
      <c r="K29" s="138">
        <v>4.45</v>
      </c>
      <c r="L29" s="92">
        <v>0.6820838362460044</v>
      </c>
      <c r="M29" s="92">
        <v>0.7745644123803239</v>
      </c>
      <c r="N29" s="65">
        <v>64.33333333333333</v>
      </c>
      <c r="O29" s="66">
        <v>0.45289774571365726</v>
      </c>
      <c r="P29" s="82"/>
      <c r="Q29" s="254"/>
      <c r="R29" s="254"/>
      <c r="S29" s="255"/>
      <c r="T29" s="254"/>
      <c r="U29" s="254"/>
      <c r="V29" s="323">
        <v>30</v>
      </c>
      <c r="W29" s="324">
        <v>32</v>
      </c>
      <c r="X29" s="265">
        <v>62</v>
      </c>
    </row>
    <row r="30" spans="1:24" ht="30" customHeight="1">
      <c r="A30" s="54" t="s">
        <v>206</v>
      </c>
      <c r="B30" s="131" t="s">
        <v>212</v>
      </c>
      <c r="C30" s="132" t="s">
        <v>213</v>
      </c>
      <c r="D30" s="334" t="s">
        <v>200</v>
      </c>
      <c r="E30" s="133">
        <v>41</v>
      </c>
      <c r="F30" s="134" t="s">
        <v>122</v>
      </c>
      <c r="G30" s="135" t="s">
        <v>214</v>
      </c>
      <c r="H30" s="136" t="s">
        <v>215</v>
      </c>
      <c r="I30" s="137">
        <v>1368</v>
      </c>
      <c r="J30" s="138">
        <v>0.79</v>
      </c>
      <c r="K30" s="138">
        <v>14.8</v>
      </c>
      <c r="L30" s="64">
        <v>1.0860443532967985</v>
      </c>
      <c r="M30" s="64">
        <v>1.0796362710240714</v>
      </c>
      <c r="N30" s="65">
        <v>80.33333333333333</v>
      </c>
      <c r="O30" s="66">
        <v>0.6779696043574048</v>
      </c>
      <c r="P30" s="82"/>
      <c r="Q30" s="254"/>
      <c r="R30" s="254"/>
      <c r="S30" s="255"/>
      <c r="T30" s="254"/>
      <c r="U30" s="254"/>
      <c r="V30" s="323">
        <v>34</v>
      </c>
      <c r="W30" s="324">
        <v>31</v>
      </c>
      <c r="X30" s="265">
        <v>65</v>
      </c>
    </row>
    <row r="31" spans="1:24" ht="30" customHeight="1">
      <c r="A31" s="54" t="s">
        <v>211</v>
      </c>
      <c r="B31" s="151" t="s">
        <v>224</v>
      </c>
      <c r="C31" s="152" t="s">
        <v>218</v>
      </c>
      <c r="D31" s="335" t="s">
        <v>225</v>
      </c>
      <c r="E31" s="154" t="s">
        <v>226</v>
      </c>
      <c r="F31" s="155" t="s">
        <v>152</v>
      </c>
      <c r="G31" s="156" t="s">
        <v>227</v>
      </c>
      <c r="H31" s="157" t="s">
        <v>228</v>
      </c>
      <c r="I31" s="158">
        <v>985</v>
      </c>
      <c r="J31" s="159">
        <v>0.51</v>
      </c>
      <c r="K31" s="159">
        <v>3.5</v>
      </c>
      <c r="L31" s="64">
        <v>1.0160157986225091</v>
      </c>
      <c r="M31" s="64">
        <v>1.0157930296233209</v>
      </c>
      <c r="N31" s="65">
        <v>59</v>
      </c>
      <c r="O31" s="66">
        <v>0.7207930296233209</v>
      </c>
      <c r="P31" s="82"/>
      <c r="Q31" s="254"/>
      <c r="R31" s="254"/>
      <c r="S31" s="255"/>
      <c r="T31" s="254"/>
      <c r="U31" s="254"/>
      <c r="V31" s="323">
        <v>37</v>
      </c>
      <c r="W31" s="324">
        <v>33</v>
      </c>
      <c r="X31" s="265">
        <v>70</v>
      </c>
    </row>
    <row r="32" spans="1:24" ht="30" customHeight="1">
      <c r="A32" s="54" t="s">
        <v>216</v>
      </c>
      <c r="B32" s="151" t="s">
        <v>217</v>
      </c>
      <c r="C32" s="152" t="s">
        <v>218</v>
      </c>
      <c r="D32" s="335" t="s">
        <v>219</v>
      </c>
      <c r="E32" s="154" t="s">
        <v>220</v>
      </c>
      <c r="F32" s="155" t="s">
        <v>122</v>
      </c>
      <c r="G32" s="156" t="s">
        <v>221</v>
      </c>
      <c r="H32" s="157" t="s">
        <v>222</v>
      </c>
      <c r="I32" s="158">
        <v>910</v>
      </c>
      <c r="J32" s="159">
        <v>0.74</v>
      </c>
      <c r="K32" s="159">
        <v>7.6</v>
      </c>
      <c r="L32" s="92">
        <v>0.8731480305571577</v>
      </c>
      <c r="M32" s="92">
        <v>0.8872155701088312</v>
      </c>
      <c r="N32" s="65">
        <v>95</v>
      </c>
      <c r="O32" s="66">
        <v>0.41221557010883125</v>
      </c>
      <c r="P32" s="82"/>
      <c r="Q32" s="254"/>
      <c r="R32" s="254"/>
      <c r="S32" s="255"/>
      <c r="T32" s="254"/>
      <c r="U32" s="254"/>
      <c r="V32" s="323">
        <v>36</v>
      </c>
      <c r="W32" s="324">
        <v>0</v>
      </c>
      <c r="X32" s="265"/>
    </row>
    <row r="33" spans="1:24" ht="30" customHeight="1">
      <c r="A33" s="54" t="s">
        <v>223</v>
      </c>
      <c r="B33" s="55" t="s">
        <v>185</v>
      </c>
      <c r="C33" s="56" t="s">
        <v>186</v>
      </c>
      <c r="D33" s="203" t="s">
        <v>106</v>
      </c>
      <c r="E33" s="58"/>
      <c r="F33" s="59" t="s">
        <v>107</v>
      </c>
      <c r="G33" s="336" t="s">
        <v>187</v>
      </c>
      <c r="H33" s="111" t="s">
        <v>178</v>
      </c>
      <c r="I33" s="62">
        <v>1065</v>
      </c>
      <c r="J33" s="63">
        <v>0.72</v>
      </c>
      <c r="K33" s="63">
        <v>11.8</v>
      </c>
      <c r="L33" s="64">
        <v>0.8704764194259673</v>
      </c>
      <c r="M33" s="64">
        <v>0.8851470909152619</v>
      </c>
      <c r="N33" s="65">
        <v>93</v>
      </c>
      <c r="O33" s="66">
        <v>0.42014709091526187</v>
      </c>
      <c r="P33" s="82"/>
      <c r="Q33" s="254"/>
      <c r="R33" s="254"/>
      <c r="S33" s="255"/>
      <c r="T33" s="254"/>
      <c r="U33" s="254"/>
      <c r="V33" s="320">
        <v>24</v>
      </c>
      <c r="W33" s="321">
        <v>0</v>
      </c>
      <c r="X33" s="70"/>
    </row>
    <row r="34" spans="1:24" ht="30" customHeight="1" thickBot="1">
      <c r="A34" s="231">
        <v>24</v>
      </c>
      <c r="B34" s="162" t="s">
        <v>286</v>
      </c>
      <c r="C34" s="163" t="s">
        <v>287</v>
      </c>
      <c r="D34" s="337" t="s">
        <v>120</v>
      </c>
      <c r="E34" s="165"/>
      <c r="F34" s="166" t="s">
        <v>122</v>
      </c>
      <c r="G34" s="338" t="s">
        <v>177</v>
      </c>
      <c r="H34" s="168" t="s">
        <v>178</v>
      </c>
      <c r="I34" s="169">
        <v>988</v>
      </c>
      <c r="J34" s="170">
        <v>0.516</v>
      </c>
      <c r="K34" s="170">
        <v>6.7</v>
      </c>
      <c r="L34" s="339">
        <v>0.8255790907936664</v>
      </c>
      <c r="M34" s="339">
        <v>0.8523479445029166</v>
      </c>
      <c r="N34" s="172">
        <v>70.33333333333333</v>
      </c>
      <c r="O34" s="173">
        <v>0.5006812778362499</v>
      </c>
      <c r="P34" s="22"/>
      <c r="Q34" s="120"/>
      <c r="R34" s="120"/>
      <c r="S34" s="120"/>
      <c r="T34" s="120"/>
      <c r="U34" s="120"/>
      <c r="V34" s="340">
        <v>0</v>
      </c>
      <c r="W34" s="341">
        <v>42</v>
      </c>
      <c r="X34" s="280"/>
    </row>
    <row r="35" spans="7:24" ht="12.75" customHeight="1" hidden="1"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120"/>
      <c r="R35" s="120"/>
      <c r="S35" s="120"/>
      <c r="T35" s="120"/>
      <c r="U35" s="120"/>
      <c r="V35" s="120"/>
      <c r="W35" s="179"/>
      <c r="X35" s="120"/>
    </row>
    <row r="36" spans="1:24" ht="30" customHeight="1">
      <c r="A36" s="21" t="s">
        <v>229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20"/>
      <c r="R36" s="120"/>
      <c r="S36" s="120"/>
      <c r="T36" s="120"/>
      <c r="U36" s="120"/>
      <c r="V36" s="120"/>
      <c r="W36" s="179"/>
      <c r="X36" s="120"/>
    </row>
    <row r="37" spans="7:24" ht="30" customHeight="1" thickBot="1"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20"/>
      <c r="R37" s="120"/>
      <c r="S37" s="120"/>
      <c r="T37" s="120"/>
      <c r="U37" s="120"/>
      <c r="V37" s="120"/>
      <c r="W37" s="179"/>
      <c r="X37" s="120"/>
    </row>
    <row r="38" spans="1:24" ht="25.5" customHeight="1">
      <c r="A38" s="480" t="s">
        <v>62</v>
      </c>
      <c r="B38" s="483" t="s">
        <v>63</v>
      </c>
      <c r="C38" s="484"/>
      <c r="D38" s="484"/>
      <c r="E38" s="484"/>
      <c r="F38" s="485"/>
      <c r="G38" s="483" t="s">
        <v>64</v>
      </c>
      <c r="H38" s="484"/>
      <c r="I38" s="484"/>
      <c r="J38" s="484"/>
      <c r="K38" s="484"/>
      <c r="L38" s="484"/>
      <c r="M38" s="484"/>
      <c r="N38" s="484"/>
      <c r="O38" s="485"/>
      <c r="P38" s="24"/>
      <c r="Q38" s="30"/>
      <c r="R38" s="30"/>
      <c r="S38" s="30"/>
      <c r="T38" s="30"/>
      <c r="U38" s="30"/>
      <c r="V38" s="317" t="s">
        <v>62</v>
      </c>
      <c r="W38" s="181" t="s">
        <v>62</v>
      </c>
      <c r="X38" s="28" t="s">
        <v>67</v>
      </c>
    </row>
    <row r="39" spans="1:24" ht="38.25">
      <c r="A39" s="481"/>
      <c r="B39" s="32" t="s">
        <v>68</v>
      </c>
      <c r="C39" s="33" t="s">
        <v>69</v>
      </c>
      <c r="D39" s="33" t="s">
        <v>70</v>
      </c>
      <c r="E39" s="33" t="s">
        <v>71</v>
      </c>
      <c r="F39" s="34" t="s">
        <v>72</v>
      </c>
      <c r="G39" s="32" t="s">
        <v>73</v>
      </c>
      <c r="H39" s="33" t="s">
        <v>74</v>
      </c>
      <c r="I39" s="33" t="s">
        <v>75</v>
      </c>
      <c r="J39" s="33" t="s">
        <v>76</v>
      </c>
      <c r="K39" s="33" t="s">
        <v>77</v>
      </c>
      <c r="L39" s="33" t="s">
        <v>78</v>
      </c>
      <c r="M39" s="33" t="s">
        <v>79</v>
      </c>
      <c r="N39" s="35" t="s">
        <v>80</v>
      </c>
      <c r="O39" s="36" t="s">
        <v>81</v>
      </c>
      <c r="P39" s="37"/>
      <c r="Q39" s="43"/>
      <c r="R39" s="37"/>
      <c r="S39" s="43"/>
      <c r="T39" s="43"/>
      <c r="U39" s="37"/>
      <c r="V39" s="318" t="s">
        <v>89</v>
      </c>
      <c r="W39" s="184" t="s">
        <v>282</v>
      </c>
      <c r="X39" s="41" t="s">
        <v>288</v>
      </c>
    </row>
    <row r="40" spans="1:24" ht="13.5" thickBot="1">
      <c r="A40" s="482"/>
      <c r="B40" s="45"/>
      <c r="C40" s="46"/>
      <c r="D40" s="46"/>
      <c r="E40" s="46"/>
      <c r="F40" s="47"/>
      <c r="G40" s="45"/>
      <c r="H40" s="46"/>
      <c r="I40" s="46" t="s">
        <v>90</v>
      </c>
      <c r="J40" s="46" t="s">
        <v>91</v>
      </c>
      <c r="K40" s="46" t="s">
        <v>92</v>
      </c>
      <c r="L40" s="46" t="s">
        <v>93</v>
      </c>
      <c r="M40" s="46" t="s">
        <v>94</v>
      </c>
      <c r="N40" s="48" t="s">
        <v>95</v>
      </c>
      <c r="O40" s="49" t="s">
        <v>96</v>
      </c>
      <c r="P40" s="37"/>
      <c r="Q40" s="43"/>
      <c r="R40" s="37"/>
      <c r="S40" s="43"/>
      <c r="T40" s="43"/>
      <c r="U40" s="37"/>
      <c r="V40" s="319" t="s">
        <v>99</v>
      </c>
      <c r="W40" s="187" t="s">
        <v>101</v>
      </c>
      <c r="X40" s="53"/>
    </row>
    <row r="41" spans="1:24" ht="30" customHeight="1" thickTop="1">
      <c r="A41" s="282">
        <v>1</v>
      </c>
      <c r="B41" s="189" t="s">
        <v>231</v>
      </c>
      <c r="C41" s="152" t="s">
        <v>232</v>
      </c>
      <c r="D41" s="190" t="s">
        <v>120</v>
      </c>
      <c r="E41" s="144" t="s">
        <v>233</v>
      </c>
      <c r="F41" s="145" t="s">
        <v>122</v>
      </c>
      <c r="G41" s="342" t="s">
        <v>234</v>
      </c>
      <c r="H41" s="343" t="s">
        <v>228</v>
      </c>
      <c r="I41" s="344">
        <v>860</v>
      </c>
      <c r="J41" s="345">
        <v>0.7</v>
      </c>
      <c r="K41" s="345">
        <v>11.7</v>
      </c>
      <c r="L41" s="346">
        <v>0.6950574051403287</v>
      </c>
      <c r="M41" s="346">
        <v>0.7797144972329396</v>
      </c>
      <c r="N41" s="347">
        <v>93.33333333333333</v>
      </c>
      <c r="O41" s="348">
        <v>0.313047830566273</v>
      </c>
      <c r="P41" s="15"/>
      <c r="Q41" s="254"/>
      <c r="R41" s="254"/>
      <c r="S41" s="255"/>
      <c r="T41" s="254"/>
      <c r="U41" s="254"/>
      <c r="V41" s="320">
        <v>2</v>
      </c>
      <c r="W41" s="69">
        <v>2</v>
      </c>
      <c r="X41" s="70">
        <v>4</v>
      </c>
    </row>
    <row r="42" spans="1:24" ht="30" customHeight="1">
      <c r="A42" s="286">
        <v>2</v>
      </c>
      <c r="B42" s="201" t="s">
        <v>239</v>
      </c>
      <c r="C42" s="56" t="s">
        <v>240</v>
      </c>
      <c r="D42" s="203" t="s">
        <v>241</v>
      </c>
      <c r="E42" s="58" t="s">
        <v>242</v>
      </c>
      <c r="F42" s="59" t="s">
        <v>122</v>
      </c>
      <c r="G42" s="110" t="s">
        <v>243</v>
      </c>
      <c r="H42" s="349" t="s">
        <v>244</v>
      </c>
      <c r="I42" s="350">
        <v>970</v>
      </c>
      <c r="J42" s="351">
        <v>0.486</v>
      </c>
      <c r="K42" s="351">
        <v>5.99</v>
      </c>
      <c r="L42" s="92">
        <v>0.81654994163776</v>
      </c>
      <c r="M42" s="92">
        <v>0.846207409905374</v>
      </c>
      <c r="N42" s="347">
        <v>90</v>
      </c>
      <c r="O42" s="93">
        <v>0.396207409905374</v>
      </c>
      <c r="P42" s="15"/>
      <c r="Q42" s="254"/>
      <c r="R42" s="254"/>
      <c r="S42" s="255"/>
      <c r="T42" s="254"/>
      <c r="U42" s="254"/>
      <c r="V42" s="320">
        <v>5</v>
      </c>
      <c r="W42" s="69">
        <v>7</v>
      </c>
      <c r="X42" s="70">
        <v>12</v>
      </c>
    </row>
    <row r="43" spans="1:24" ht="30" customHeight="1">
      <c r="A43" s="282">
        <v>3</v>
      </c>
      <c r="B43" s="201" t="s">
        <v>254</v>
      </c>
      <c r="C43" s="56" t="s">
        <v>255</v>
      </c>
      <c r="D43" s="203" t="s">
        <v>120</v>
      </c>
      <c r="E43" s="58" t="s">
        <v>256</v>
      </c>
      <c r="F43" s="59" t="s">
        <v>122</v>
      </c>
      <c r="G43" s="60" t="s">
        <v>257</v>
      </c>
      <c r="H43" s="352" t="s">
        <v>178</v>
      </c>
      <c r="I43" s="350">
        <v>1010</v>
      </c>
      <c r="J43" s="351">
        <v>1</v>
      </c>
      <c r="K43" s="351">
        <v>16</v>
      </c>
      <c r="L43" s="64">
        <v>0.8789885211008123</v>
      </c>
      <c r="M43" s="64">
        <v>0.8917825428419789</v>
      </c>
      <c r="N43" s="347">
        <v>84.33333333333333</v>
      </c>
      <c r="O43" s="66">
        <v>0.47011587617531225</v>
      </c>
      <c r="P43" s="15"/>
      <c r="Q43" s="254"/>
      <c r="R43" s="254"/>
      <c r="S43" s="255"/>
      <c r="T43" s="254"/>
      <c r="U43" s="254"/>
      <c r="V43" s="320">
        <v>9</v>
      </c>
      <c r="W43" s="69">
        <v>4</v>
      </c>
      <c r="X43" s="70">
        <v>13</v>
      </c>
    </row>
    <row r="44" spans="1:24" ht="30" customHeight="1">
      <c r="A44" s="286">
        <v>4</v>
      </c>
      <c r="B44" s="201" t="s">
        <v>235</v>
      </c>
      <c r="C44" s="56" t="s">
        <v>236</v>
      </c>
      <c r="D44" s="202" t="s">
        <v>120</v>
      </c>
      <c r="E44" s="95" t="s">
        <v>237</v>
      </c>
      <c r="F44" s="96" t="s">
        <v>122</v>
      </c>
      <c r="G44" s="109" t="s">
        <v>238</v>
      </c>
      <c r="H44" s="353" t="s">
        <v>116</v>
      </c>
      <c r="I44" s="354">
        <v>1100</v>
      </c>
      <c r="J44" s="355">
        <v>0.855</v>
      </c>
      <c r="K44" s="355">
        <v>16.5</v>
      </c>
      <c r="L44" s="64">
        <v>0.8761589838909538</v>
      </c>
      <c r="M44" s="64">
        <v>0.8895622834146238</v>
      </c>
      <c r="N44" s="347">
        <v>74.66666666666667</v>
      </c>
      <c r="O44" s="66">
        <v>0.5162289500812904</v>
      </c>
      <c r="P44" s="15"/>
      <c r="Q44" s="254"/>
      <c r="R44" s="254"/>
      <c r="S44" s="255"/>
      <c r="T44" s="254"/>
      <c r="U44" s="254"/>
      <c r="V44" s="320">
        <v>4</v>
      </c>
      <c r="W44" s="69">
        <v>9</v>
      </c>
      <c r="X44" s="70">
        <v>13</v>
      </c>
    </row>
    <row r="45" spans="1:24" ht="30" customHeight="1">
      <c r="A45" s="282">
        <v>5</v>
      </c>
      <c r="B45" s="201" t="s">
        <v>245</v>
      </c>
      <c r="C45" s="56" t="s">
        <v>246</v>
      </c>
      <c r="D45" s="202" t="s">
        <v>106</v>
      </c>
      <c r="E45" s="95" t="s">
        <v>247</v>
      </c>
      <c r="F45" s="96" t="s">
        <v>107</v>
      </c>
      <c r="G45" s="97" t="s">
        <v>248</v>
      </c>
      <c r="H45" s="353" t="s">
        <v>116</v>
      </c>
      <c r="I45" s="354">
        <v>1030</v>
      </c>
      <c r="J45" s="355">
        <v>0.85</v>
      </c>
      <c r="K45" s="355">
        <v>15</v>
      </c>
      <c r="L45" s="92">
        <v>0.8444062229139944</v>
      </c>
      <c r="M45" s="92">
        <v>0.8656469665539628</v>
      </c>
      <c r="N45" s="347">
        <v>69</v>
      </c>
      <c r="O45" s="66">
        <v>0.5206469665539628</v>
      </c>
      <c r="P45" s="15"/>
      <c r="Q45" s="254"/>
      <c r="R45" s="254"/>
      <c r="S45" s="255"/>
      <c r="T45" s="254"/>
      <c r="U45" s="254"/>
      <c r="V45" s="320">
        <v>7</v>
      </c>
      <c r="W45" s="69">
        <v>6</v>
      </c>
      <c r="X45" s="70">
        <v>13</v>
      </c>
    </row>
    <row r="46" spans="1:24" ht="30" customHeight="1">
      <c r="A46" s="286">
        <v>6</v>
      </c>
      <c r="B46" s="201" t="s">
        <v>249</v>
      </c>
      <c r="C46" s="56" t="s">
        <v>250</v>
      </c>
      <c r="D46" s="203" t="s">
        <v>251</v>
      </c>
      <c r="E46" s="58"/>
      <c r="F46" s="59" t="s">
        <v>107</v>
      </c>
      <c r="G46" s="110" t="s">
        <v>252</v>
      </c>
      <c r="H46" s="349" t="s">
        <v>253</v>
      </c>
      <c r="I46" s="350">
        <v>1200</v>
      </c>
      <c r="J46" s="351">
        <v>0.85</v>
      </c>
      <c r="K46" s="351">
        <v>18</v>
      </c>
      <c r="L46" s="64">
        <v>0.9257670043962104</v>
      </c>
      <c r="M46" s="64">
        <v>0.9305634065815637</v>
      </c>
      <c r="N46" s="347">
        <v>92.66666666666667</v>
      </c>
      <c r="O46" s="66">
        <v>0.4672300732482303</v>
      </c>
      <c r="P46" s="15"/>
      <c r="Q46" s="254"/>
      <c r="R46" s="254"/>
      <c r="S46" s="255"/>
      <c r="T46" s="254"/>
      <c r="U46" s="254"/>
      <c r="V46" s="320">
        <v>8</v>
      </c>
      <c r="W46" s="69">
        <v>8</v>
      </c>
      <c r="X46" s="70">
        <v>16</v>
      </c>
    </row>
    <row r="47" spans="1:24" ht="30" customHeight="1">
      <c r="A47" s="282">
        <v>7</v>
      </c>
      <c r="B47" s="201" t="s">
        <v>261</v>
      </c>
      <c r="C47" s="56" t="s">
        <v>213</v>
      </c>
      <c r="D47" s="203" t="s">
        <v>241</v>
      </c>
      <c r="E47" s="58" t="s">
        <v>262</v>
      </c>
      <c r="F47" s="59" t="s">
        <v>122</v>
      </c>
      <c r="G47" s="60" t="s">
        <v>263</v>
      </c>
      <c r="H47" s="349" t="s">
        <v>228</v>
      </c>
      <c r="I47" s="350">
        <v>890</v>
      </c>
      <c r="J47" s="351">
        <v>0.99</v>
      </c>
      <c r="K47" s="351">
        <v>13.2</v>
      </c>
      <c r="L47" s="64">
        <v>0.8217091396549882</v>
      </c>
      <c r="M47" s="64">
        <v>0.8496970618045224</v>
      </c>
      <c r="N47" s="347">
        <v>84.66666666666667</v>
      </c>
      <c r="O47" s="66">
        <v>0.4263637284711891</v>
      </c>
      <c r="P47" s="15"/>
      <c r="Q47" s="254"/>
      <c r="R47" s="254"/>
      <c r="S47" s="255"/>
      <c r="T47" s="254"/>
      <c r="U47" s="254"/>
      <c r="V47" s="320">
        <v>15</v>
      </c>
      <c r="W47" s="69">
        <v>6</v>
      </c>
      <c r="X47" s="70">
        <v>21</v>
      </c>
    </row>
    <row r="48" spans="1:24" ht="30" customHeight="1">
      <c r="A48" s="286">
        <v>8</v>
      </c>
      <c r="B48" s="219" t="s">
        <v>207</v>
      </c>
      <c r="C48" s="220" t="s">
        <v>276</v>
      </c>
      <c r="D48" s="226" t="s">
        <v>120</v>
      </c>
      <c r="E48" s="227" t="s">
        <v>209</v>
      </c>
      <c r="F48" s="228" t="s">
        <v>122</v>
      </c>
      <c r="G48" s="356" t="s">
        <v>238</v>
      </c>
      <c r="H48" s="357" t="s">
        <v>116</v>
      </c>
      <c r="I48" s="358">
        <v>1100</v>
      </c>
      <c r="J48" s="359">
        <v>0.8739</v>
      </c>
      <c r="K48" s="359">
        <v>16.63</v>
      </c>
      <c r="L48" s="64">
        <v>0.8834757414125661</v>
      </c>
      <c r="M48" s="64">
        <v>0.8953331505903662</v>
      </c>
      <c r="N48" s="347">
        <v>0</v>
      </c>
      <c r="O48" s="66">
        <v>0.8953331505903662</v>
      </c>
      <c r="P48" s="15"/>
      <c r="Q48" s="254"/>
      <c r="R48" s="254"/>
      <c r="S48" s="255"/>
      <c r="T48" s="254"/>
      <c r="U48" s="254"/>
      <c r="V48" s="320">
        <v>24</v>
      </c>
      <c r="W48" s="321">
        <v>0</v>
      </c>
      <c r="X48" s="70">
        <v>24</v>
      </c>
    </row>
    <row r="49" spans="1:24" ht="30" customHeight="1">
      <c r="A49" s="282">
        <v>9</v>
      </c>
      <c r="B49" s="215" t="s">
        <v>258</v>
      </c>
      <c r="C49" s="74" t="s">
        <v>240</v>
      </c>
      <c r="D49" s="216" t="s">
        <v>259</v>
      </c>
      <c r="E49" s="76" t="s">
        <v>260</v>
      </c>
      <c r="F49" s="77" t="s">
        <v>122</v>
      </c>
      <c r="G49" s="78" t="s">
        <v>257</v>
      </c>
      <c r="H49" s="360" t="s">
        <v>193</v>
      </c>
      <c r="I49" s="361">
        <v>880</v>
      </c>
      <c r="J49" s="362">
        <v>0.9</v>
      </c>
      <c r="K49" s="362">
        <v>11.64</v>
      </c>
      <c r="L49" s="102">
        <v>0.8078326911540241</v>
      </c>
      <c r="M49" s="102">
        <v>0.8404271250712173</v>
      </c>
      <c r="N49" s="347">
        <v>87.66666666666667</v>
      </c>
      <c r="O49" s="103">
        <v>0.40209379173788395</v>
      </c>
      <c r="P49" s="15"/>
      <c r="U49" s="248"/>
      <c r="V49" s="320">
        <v>11</v>
      </c>
      <c r="W49" s="321">
        <v>18</v>
      </c>
      <c r="X49" s="70">
        <v>29</v>
      </c>
    </row>
    <row r="50" spans="1:24" ht="30" customHeight="1">
      <c r="A50" s="286">
        <v>10</v>
      </c>
      <c r="B50" s="201" t="s">
        <v>264</v>
      </c>
      <c r="C50" s="56" t="s">
        <v>157</v>
      </c>
      <c r="D50" s="203" t="s">
        <v>265</v>
      </c>
      <c r="E50" s="58" t="s">
        <v>266</v>
      </c>
      <c r="F50" s="59" t="s">
        <v>122</v>
      </c>
      <c r="G50" s="60" t="s">
        <v>267</v>
      </c>
      <c r="H50" s="352" t="s">
        <v>178</v>
      </c>
      <c r="I50" s="350">
        <v>1020</v>
      </c>
      <c r="J50" s="351">
        <v>1.32</v>
      </c>
      <c r="K50" s="351">
        <v>15.73</v>
      </c>
      <c r="L50" s="64">
        <v>1.0256819680534577</v>
      </c>
      <c r="M50" s="64">
        <v>1.025109269133519</v>
      </c>
      <c r="N50" s="347">
        <v>92</v>
      </c>
      <c r="O50" s="66">
        <v>0.5651092691335191</v>
      </c>
      <c r="P50" s="15"/>
      <c r="Q50" s="254"/>
      <c r="R50" s="254"/>
      <c r="S50" s="255"/>
      <c r="T50" s="254"/>
      <c r="U50" s="254"/>
      <c r="V50" s="320">
        <v>16</v>
      </c>
      <c r="W50" s="321">
        <v>14</v>
      </c>
      <c r="X50" s="70">
        <v>30</v>
      </c>
    </row>
    <row r="51" spans="1:24" ht="30" customHeight="1">
      <c r="A51" s="282">
        <v>11</v>
      </c>
      <c r="B51" s="201" t="s">
        <v>268</v>
      </c>
      <c r="C51" s="56" t="s">
        <v>157</v>
      </c>
      <c r="D51" s="203" t="s">
        <v>269</v>
      </c>
      <c r="E51" s="58" t="s">
        <v>270</v>
      </c>
      <c r="F51" s="59" t="s">
        <v>122</v>
      </c>
      <c r="G51" s="110" t="s">
        <v>271</v>
      </c>
      <c r="H51" s="349" t="s">
        <v>143</v>
      </c>
      <c r="I51" s="350">
        <v>1010</v>
      </c>
      <c r="J51" s="351">
        <v>1.07</v>
      </c>
      <c r="K51" s="351">
        <v>13.5</v>
      </c>
      <c r="L51" s="64">
        <v>0.9622113980896775</v>
      </c>
      <c r="M51" s="64">
        <v>0.9634523705947151</v>
      </c>
      <c r="N51" s="347">
        <v>87.66666666666667</v>
      </c>
      <c r="O51" s="66">
        <v>0.5251190372613818</v>
      </c>
      <c r="P51" s="15"/>
      <c r="Q51" s="254"/>
      <c r="R51" s="254"/>
      <c r="S51" s="255"/>
      <c r="T51" s="254"/>
      <c r="U51" s="254"/>
      <c r="V51" s="323">
        <v>16</v>
      </c>
      <c r="W51" s="324">
        <v>20</v>
      </c>
      <c r="X51" s="265">
        <v>36</v>
      </c>
    </row>
    <row r="52" spans="1:24" ht="30" customHeight="1">
      <c r="A52" s="286">
        <v>12</v>
      </c>
      <c r="B52" s="219" t="s">
        <v>272</v>
      </c>
      <c r="C52" s="220" t="s">
        <v>273</v>
      </c>
      <c r="D52" s="221" t="s">
        <v>274</v>
      </c>
      <c r="E52" s="222">
        <v>11503</v>
      </c>
      <c r="F52" s="223" t="s">
        <v>152</v>
      </c>
      <c r="G52" s="363" t="s">
        <v>275</v>
      </c>
      <c r="H52" s="364" t="s">
        <v>116</v>
      </c>
      <c r="I52" s="365">
        <v>1310</v>
      </c>
      <c r="J52" s="366">
        <v>1.91</v>
      </c>
      <c r="K52" s="366">
        <v>29</v>
      </c>
      <c r="L52" s="64">
        <v>1.2922815303635986</v>
      </c>
      <c r="M52" s="64">
        <v>1.2205520746596625</v>
      </c>
      <c r="N52" s="347">
        <v>91</v>
      </c>
      <c r="O52" s="66">
        <v>0.7655520746596625</v>
      </c>
      <c r="P52" s="15"/>
      <c r="Q52" s="254"/>
      <c r="R52" s="254"/>
      <c r="S52" s="255"/>
      <c r="T52" s="254"/>
      <c r="U52" s="254"/>
      <c r="V52" s="323">
        <v>19</v>
      </c>
      <c r="W52" s="324">
        <v>22</v>
      </c>
      <c r="X52" s="265">
        <v>41</v>
      </c>
    </row>
    <row r="53" spans="1:24" ht="30" customHeight="1">
      <c r="A53" s="282">
        <v>13</v>
      </c>
      <c r="B53" s="201" t="s">
        <v>231</v>
      </c>
      <c r="C53" s="56" t="s">
        <v>232</v>
      </c>
      <c r="D53" s="203" t="s">
        <v>120</v>
      </c>
      <c r="E53" s="58" t="s">
        <v>233</v>
      </c>
      <c r="F53" s="59" t="s">
        <v>122</v>
      </c>
      <c r="G53" s="60" t="s">
        <v>277</v>
      </c>
      <c r="H53" s="349" t="s">
        <v>278</v>
      </c>
      <c r="I53" s="367">
        <v>1000</v>
      </c>
      <c r="J53" s="368">
        <v>0.685</v>
      </c>
      <c r="K53" s="368">
        <v>15.6</v>
      </c>
      <c r="L53" s="112">
        <v>0.726393992249637</v>
      </c>
      <c r="M53" s="112">
        <v>0.7938136006009593</v>
      </c>
      <c r="N53" s="347">
        <v>95.66666666666667</v>
      </c>
      <c r="O53" s="66">
        <v>0.31548026726762596</v>
      </c>
      <c r="P53" s="15"/>
      <c r="Q53" s="254"/>
      <c r="R53" s="254"/>
      <c r="S53" s="255"/>
      <c r="T53" s="254"/>
      <c r="U53" s="254"/>
      <c r="V53" s="320"/>
      <c r="W53" s="321"/>
      <c r="X53" s="70"/>
    </row>
    <row r="54" spans="1:24" ht="30" customHeight="1" thickBot="1">
      <c r="A54" s="302">
        <v>14</v>
      </c>
      <c r="B54" s="189" t="s">
        <v>207</v>
      </c>
      <c r="C54" s="152" t="s">
        <v>279</v>
      </c>
      <c r="D54" s="335" t="s">
        <v>120</v>
      </c>
      <c r="E54" s="154" t="s">
        <v>280</v>
      </c>
      <c r="F54" s="155" t="s">
        <v>122</v>
      </c>
      <c r="G54" s="369" t="s">
        <v>238</v>
      </c>
      <c r="H54" s="370" t="s">
        <v>116</v>
      </c>
      <c r="I54" s="371">
        <v>1100</v>
      </c>
      <c r="J54" s="372">
        <v>0.855</v>
      </c>
      <c r="K54" s="372">
        <v>16.63</v>
      </c>
      <c r="L54" s="339">
        <v>0.8738699729009215</v>
      </c>
      <c r="M54" s="339">
        <v>0.8877767504519432</v>
      </c>
      <c r="N54" s="373">
        <v>0</v>
      </c>
      <c r="O54" s="374">
        <v>0.8877767504519432</v>
      </c>
      <c r="P54" s="15"/>
      <c r="Q54" s="254"/>
      <c r="R54" s="254"/>
      <c r="S54" s="255"/>
      <c r="T54" s="254"/>
      <c r="U54" s="254"/>
      <c r="V54" s="340"/>
      <c r="W54" s="341"/>
      <c r="X54" s="280"/>
    </row>
    <row r="55" ht="12.75">
      <c r="U55" s="248"/>
    </row>
    <row r="56" ht="12.75">
      <c r="U56" s="248"/>
    </row>
    <row r="57" spans="1:21" ht="15" customHeight="1">
      <c r="A57" s="313"/>
      <c r="B57" s="314"/>
      <c r="C57" s="314"/>
      <c r="D57" s="314"/>
      <c r="E57" s="314"/>
      <c r="F57" s="314"/>
      <c r="G57" s="314"/>
      <c r="H57" s="314"/>
      <c r="U57" s="248"/>
    </row>
    <row r="58" spans="1:21" ht="15">
      <c r="A58" s="314"/>
      <c r="B58" s="314"/>
      <c r="C58" s="314"/>
      <c r="D58" s="314"/>
      <c r="E58" s="314"/>
      <c r="F58" s="314"/>
      <c r="G58" s="314"/>
      <c r="H58" s="314"/>
      <c r="U58" s="248"/>
    </row>
    <row r="59" spans="1:21" ht="15.75">
      <c r="A59" s="314"/>
      <c r="B59" s="178"/>
      <c r="C59" s="178"/>
      <c r="D59" s="178"/>
      <c r="E59" s="178"/>
      <c r="F59" s="315"/>
      <c r="G59" s="314"/>
      <c r="H59" s="314"/>
      <c r="U59" s="248"/>
    </row>
    <row r="60" spans="1:8" ht="15">
      <c r="A60" s="314"/>
      <c r="B60" s="314"/>
      <c r="C60" s="314"/>
      <c r="D60" s="314"/>
      <c r="E60" s="314"/>
      <c r="F60" s="314"/>
      <c r="G60" s="314"/>
      <c r="H60" s="314"/>
    </row>
    <row r="61" spans="1:8" ht="18.75">
      <c r="A61" s="314"/>
      <c r="B61" s="316"/>
      <c r="C61" s="314"/>
      <c r="D61" s="314"/>
      <c r="E61" s="314"/>
      <c r="F61" s="314"/>
      <c r="G61" s="314"/>
      <c r="H61" s="314"/>
    </row>
  </sheetData>
  <mergeCells count="7">
    <mergeCell ref="V7:W7"/>
    <mergeCell ref="A38:A40"/>
    <mergeCell ref="B38:F38"/>
    <mergeCell ref="G38:O38"/>
    <mergeCell ref="A8:A10"/>
    <mergeCell ref="B8:F8"/>
    <mergeCell ref="G8:O8"/>
  </mergeCells>
  <printOptions/>
  <pageMargins left="0.7874015748031497" right="0.2755905511811024" top="0.984251968503937" bottom="0.7480314960629921" header="0.5118110236220472" footer="0.5118110236220472"/>
  <pageSetup fitToHeight="2" horizontalDpi="600" verticalDpi="600" orientation="landscape" paperSize="9" scale="52" r:id="rId1"/>
  <headerFooter alignWithMargins="0">
    <oddHeader>&amp;L
Zpracoval: Ing. Ladislav Hanuška
Dne:1. 5. 2010
&amp;C&amp;"Arial CE,Tučné"&amp;12Výsledková listina soutěže EVROPSKÝ POHÁR NSS 2010</oddHeader>
    <oddFooter>&amp;C&amp;9Str.: &amp;P/&amp;N</oddFooter>
  </headerFooter>
  <rowBreaks count="1" manualBreakCount="1">
    <brk id="34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55"/>
  <sheetViews>
    <sheetView tabSelected="1" zoomScale="75" zoomScaleNormal="75" workbookViewId="0" topLeftCell="A13">
      <selection activeCell="I69" sqref="I69"/>
    </sheetView>
  </sheetViews>
  <sheetFormatPr defaultColWidth="9.140625" defaultRowHeight="12.75"/>
  <cols>
    <col min="1" max="1" width="8.00390625" style="19" customWidth="1"/>
    <col min="2" max="2" width="15.00390625" style="19" customWidth="1"/>
    <col min="3" max="3" width="18.421875" style="19" customWidth="1"/>
    <col min="4" max="4" width="30.57421875" style="19" bestFit="1" customWidth="1"/>
    <col min="5" max="5" width="12.00390625" style="19" bestFit="1" customWidth="1"/>
    <col min="6" max="6" width="9.140625" style="19" customWidth="1"/>
    <col min="7" max="7" width="11.28125" style="19" customWidth="1"/>
    <col min="8" max="8" width="23.28125" style="19" customWidth="1"/>
    <col min="9" max="9" width="9.140625" style="19" customWidth="1"/>
    <col min="10" max="10" width="10.28125" style="19" customWidth="1"/>
    <col min="11" max="11" width="9.28125" style="19" customWidth="1"/>
    <col min="12" max="12" width="9.8515625" style="19" customWidth="1"/>
    <col min="13" max="13" width="10.140625" style="19" customWidth="1"/>
    <col min="14" max="14" width="15.00390625" style="19" customWidth="1"/>
    <col min="15" max="15" width="10.8515625" style="19" hidden="1" customWidth="1"/>
    <col min="16" max="16" width="10.421875" style="19" hidden="1" customWidth="1"/>
    <col min="17" max="17" width="4.57421875" style="19" customWidth="1"/>
    <col min="18" max="18" width="10.57421875" style="19" customWidth="1"/>
    <col min="19" max="19" width="13.7109375" style="19" customWidth="1"/>
    <col min="20" max="20" width="8.7109375" style="19" customWidth="1"/>
    <col min="21" max="21" width="10.57421875" style="19" hidden="1" customWidth="1"/>
    <col min="22" max="22" width="13.7109375" style="19" hidden="1" customWidth="1"/>
    <col min="23" max="23" width="8.7109375" style="23" hidden="1" customWidth="1"/>
    <col min="24" max="24" width="10.57421875" style="19" hidden="1" customWidth="1"/>
    <col min="25" max="25" width="13.57421875" style="19" hidden="1" customWidth="1"/>
    <col min="26" max="26" width="8.7109375" style="19" hidden="1" customWidth="1"/>
    <col min="27" max="27" width="12.7109375" style="19" customWidth="1"/>
    <col min="28" max="28" width="10.57421875" style="19" customWidth="1"/>
    <col min="29" max="29" width="8.28125" style="19" bestFit="1" customWidth="1"/>
    <col min="30" max="30" width="7.7109375" style="19" bestFit="1" customWidth="1"/>
    <col min="31" max="16384" width="9.140625" style="19" customWidth="1"/>
  </cols>
  <sheetData>
    <row r="3" spans="1:23" ht="15">
      <c r="A3" s="9"/>
      <c r="B3" s="10"/>
      <c r="C3" s="10"/>
      <c r="D3" s="10"/>
      <c r="E3" s="10"/>
      <c r="F3" s="11"/>
      <c r="G3" s="11"/>
      <c r="H3" s="10"/>
      <c r="I3" s="12"/>
      <c r="J3" s="13"/>
      <c r="K3" s="14"/>
      <c r="L3" s="14"/>
      <c r="M3" s="15"/>
      <c r="N3" s="15"/>
      <c r="O3" s="16"/>
      <c r="P3" s="15"/>
      <c r="Q3" s="15"/>
      <c r="R3" s="16"/>
      <c r="S3" s="16"/>
      <c r="T3" s="16"/>
      <c r="U3" s="16"/>
      <c r="V3" s="17"/>
      <c r="W3" s="18"/>
    </row>
    <row r="4" spans="1:23" ht="18">
      <c r="A4" s="250" t="s">
        <v>289</v>
      </c>
      <c r="B4" s="10"/>
      <c r="C4" s="10"/>
      <c r="D4" s="10"/>
      <c r="E4" s="10"/>
      <c r="F4" s="11"/>
      <c r="G4" s="11"/>
      <c r="H4" s="10"/>
      <c r="I4" s="12"/>
      <c r="J4" s="13"/>
      <c r="K4" s="14"/>
      <c r="L4" s="14"/>
      <c r="M4" s="15"/>
      <c r="N4" s="15"/>
      <c r="O4" s="16"/>
      <c r="P4" s="15"/>
      <c r="Q4" s="15"/>
      <c r="R4" s="16"/>
      <c r="S4" s="16"/>
      <c r="T4" s="16"/>
      <c r="U4" s="16"/>
      <c r="V4" s="17"/>
      <c r="W4" s="18"/>
    </row>
    <row r="5" spans="1:23" ht="9" customHeight="1">
      <c r="A5" s="9"/>
      <c r="B5" s="10"/>
      <c r="C5" s="10"/>
      <c r="D5" s="10"/>
      <c r="E5" s="10"/>
      <c r="F5" s="11"/>
      <c r="G5" s="11"/>
      <c r="H5" s="10"/>
      <c r="I5" s="12"/>
      <c r="J5" s="13"/>
      <c r="K5" s="14"/>
      <c r="L5" s="14"/>
      <c r="M5" s="15"/>
      <c r="N5" s="15"/>
      <c r="O5" s="16"/>
      <c r="P5" s="15"/>
      <c r="Q5" s="15"/>
      <c r="R5" s="16"/>
      <c r="S5" s="16"/>
      <c r="T5" s="16"/>
      <c r="U5" s="16"/>
      <c r="V5" s="17"/>
      <c r="W5" s="18"/>
    </row>
    <row r="6" spans="1:21" ht="11.25" customHeight="1">
      <c r="A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8:21" ht="13.5" thickBot="1"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30" ht="25.5" customHeight="1">
      <c r="A8" s="488" t="s">
        <v>62</v>
      </c>
      <c r="B8" s="484" t="s">
        <v>63</v>
      </c>
      <c r="C8" s="484"/>
      <c r="D8" s="491"/>
      <c r="E8" s="491"/>
      <c r="F8" s="485"/>
      <c r="G8" s="492" t="s">
        <v>64</v>
      </c>
      <c r="H8" s="493"/>
      <c r="I8" s="493"/>
      <c r="J8" s="493"/>
      <c r="K8" s="493"/>
      <c r="L8" s="493"/>
      <c r="M8" s="493"/>
      <c r="N8" s="494"/>
      <c r="O8" s="375"/>
      <c r="P8" s="376"/>
      <c r="Q8" s="24"/>
      <c r="R8" s="25" t="s">
        <v>65</v>
      </c>
      <c r="S8" s="180" t="s">
        <v>66</v>
      </c>
      <c r="T8" s="181" t="s">
        <v>62</v>
      </c>
      <c r="U8" s="30"/>
      <c r="V8" s="30"/>
      <c r="W8" s="30"/>
      <c r="X8" s="30"/>
      <c r="Y8" s="30"/>
      <c r="Z8" s="30"/>
      <c r="AA8" s="30"/>
      <c r="AB8" s="29"/>
      <c r="AC8" s="30"/>
      <c r="AD8" s="31"/>
    </row>
    <row r="9" spans="1:30" ht="38.25">
      <c r="A9" s="489"/>
      <c r="B9" s="33" t="s">
        <v>68</v>
      </c>
      <c r="C9" s="33" t="s">
        <v>69</v>
      </c>
      <c r="D9" s="377" t="s">
        <v>70</v>
      </c>
      <c r="E9" s="43" t="s">
        <v>71</v>
      </c>
      <c r="F9" s="34" t="s">
        <v>72</v>
      </c>
      <c r="G9" s="38" t="s">
        <v>290</v>
      </c>
      <c r="H9" s="43" t="s">
        <v>73</v>
      </c>
      <c r="I9" s="33" t="s">
        <v>74</v>
      </c>
      <c r="J9" s="33" t="s">
        <v>75</v>
      </c>
      <c r="K9" s="33" t="s">
        <v>76</v>
      </c>
      <c r="L9" s="33" t="s">
        <v>77</v>
      </c>
      <c r="M9" s="33" t="s">
        <v>78</v>
      </c>
      <c r="N9" s="34" t="s">
        <v>79</v>
      </c>
      <c r="O9" s="378" t="s">
        <v>80</v>
      </c>
      <c r="P9" s="379" t="s">
        <v>81</v>
      </c>
      <c r="Q9" s="37"/>
      <c r="R9" s="38" t="s">
        <v>82</v>
      </c>
      <c r="S9" s="183" t="s">
        <v>83</v>
      </c>
      <c r="T9" s="184" t="s">
        <v>84</v>
      </c>
      <c r="U9" s="43"/>
      <c r="V9" s="37"/>
      <c r="W9" s="43"/>
      <c r="X9" s="43"/>
      <c r="Y9" s="37"/>
      <c r="Z9" s="43"/>
      <c r="AA9" s="380"/>
      <c r="AB9" s="42"/>
      <c r="AC9" s="43"/>
      <c r="AD9" s="44"/>
    </row>
    <row r="10" spans="1:30" ht="13.5" thickBot="1">
      <c r="A10" s="490"/>
      <c r="B10" s="46"/>
      <c r="C10" s="46"/>
      <c r="D10" s="381"/>
      <c r="E10" s="281"/>
      <c r="F10" s="47"/>
      <c r="G10" s="382"/>
      <c r="H10" s="281"/>
      <c r="I10" s="46"/>
      <c r="J10" s="46" t="s">
        <v>90</v>
      </c>
      <c r="K10" s="46" t="s">
        <v>91</v>
      </c>
      <c r="L10" s="46" t="s">
        <v>92</v>
      </c>
      <c r="M10" s="46" t="s">
        <v>93</v>
      </c>
      <c r="N10" s="47" t="s">
        <v>94</v>
      </c>
      <c r="O10" s="383" t="s">
        <v>95</v>
      </c>
      <c r="P10" s="384" t="s">
        <v>96</v>
      </c>
      <c r="Q10" s="37"/>
      <c r="R10" s="50" t="s">
        <v>97</v>
      </c>
      <c r="S10" s="186" t="s">
        <v>98</v>
      </c>
      <c r="T10" s="187" t="s">
        <v>99</v>
      </c>
      <c r="U10" s="43"/>
      <c r="V10" s="37"/>
      <c r="W10" s="43"/>
      <c r="X10" s="43"/>
      <c r="Y10" s="37"/>
      <c r="Z10" s="43"/>
      <c r="AA10" s="43"/>
      <c r="AB10" s="42"/>
      <c r="AC10" s="43"/>
      <c r="AD10" s="44"/>
    </row>
    <row r="11" spans="1:30" ht="30" customHeight="1" thickTop="1">
      <c r="A11" s="385">
        <v>1</v>
      </c>
      <c r="B11" s="201" t="s">
        <v>104</v>
      </c>
      <c r="C11" s="56" t="s">
        <v>105</v>
      </c>
      <c r="D11" s="57" t="s">
        <v>106</v>
      </c>
      <c r="E11" s="58"/>
      <c r="F11" s="59" t="s">
        <v>107</v>
      </c>
      <c r="G11" s="101" t="s">
        <v>291</v>
      </c>
      <c r="H11" s="386" t="s">
        <v>108</v>
      </c>
      <c r="I11" s="61" t="s">
        <v>109</v>
      </c>
      <c r="J11" s="62">
        <v>974</v>
      </c>
      <c r="K11" s="63">
        <v>0.6</v>
      </c>
      <c r="L11" s="63">
        <v>10</v>
      </c>
      <c r="M11" s="64">
        <v>0.7679561206122351</v>
      </c>
      <c r="N11" s="66">
        <v>0.8158905173992076</v>
      </c>
      <c r="O11" s="160"/>
      <c r="P11" s="66"/>
      <c r="Q11" s="82"/>
      <c r="R11" s="67">
        <v>3417</v>
      </c>
      <c r="S11" s="68">
        <v>2787.8978979530925</v>
      </c>
      <c r="T11" s="69">
        <v>1</v>
      </c>
      <c r="U11" s="67"/>
      <c r="V11" s="68">
        <v>0</v>
      </c>
      <c r="W11" s="321"/>
      <c r="X11" s="67"/>
      <c r="Y11" s="68">
        <v>0</v>
      </c>
      <c r="Z11" s="387"/>
      <c r="AA11" s="388"/>
      <c r="AB11" s="71"/>
      <c r="AC11" s="11"/>
      <c r="AD11" s="72"/>
    </row>
    <row r="12" spans="1:30" ht="30" customHeight="1">
      <c r="A12" s="385" t="s">
        <v>110</v>
      </c>
      <c r="B12" s="389" t="s">
        <v>207</v>
      </c>
      <c r="C12" s="105" t="s">
        <v>208</v>
      </c>
      <c r="D12" s="86" t="s">
        <v>120</v>
      </c>
      <c r="E12" s="58" t="s">
        <v>209</v>
      </c>
      <c r="F12" s="59" t="s">
        <v>122</v>
      </c>
      <c r="G12" s="101" t="s">
        <v>291</v>
      </c>
      <c r="H12" s="390" t="s">
        <v>123</v>
      </c>
      <c r="I12" s="61" t="s">
        <v>210</v>
      </c>
      <c r="J12" s="107">
        <v>1032</v>
      </c>
      <c r="K12" s="108">
        <v>0.994</v>
      </c>
      <c r="L12" s="108">
        <v>13.38</v>
      </c>
      <c r="M12" s="92">
        <v>0.9504355575096449</v>
      </c>
      <c r="N12" s="93">
        <v>0.9525712992453342</v>
      </c>
      <c r="O12" s="391"/>
      <c r="P12" s="66"/>
      <c r="Q12" s="82"/>
      <c r="R12" s="67">
        <v>3317</v>
      </c>
      <c r="S12" s="68">
        <v>3159.678999596774</v>
      </c>
      <c r="T12" s="69">
        <v>2</v>
      </c>
      <c r="U12" s="392"/>
      <c r="V12" s="68">
        <v>0</v>
      </c>
      <c r="W12" s="321"/>
      <c r="X12" s="392"/>
      <c r="Y12" s="68">
        <v>0</v>
      </c>
      <c r="Z12" s="387"/>
      <c r="AA12" s="388"/>
      <c r="AB12" s="83"/>
      <c r="AC12" s="11"/>
      <c r="AD12" s="72"/>
    </row>
    <row r="13" spans="1:30" ht="30" customHeight="1">
      <c r="A13" s="385" t="s">
        <v>117</v>
      </c>
      <c r="B13" s="201" t="s">
        <v>129</v>
      </c>
      <c r="C13" s="56" t="s">
        <v>130</v>
      </c>
      <c r="D13" s="86" t="s">
        <v>106</v>
      </c>
      <c r="E13" s="58"/>
      <c r="F13" s="59" t="s">
        <v>107</v>
      </c>
      <c r="G13" s="101" t="s">
        <v>291</v>
      </c>
      <c r="H13" s="386" t="s">
        <v>131</v>
      </c>
      <c r="I13" s="61" t="s">
        <v>116</v>
      </c>
      <c r="J13" s="62">
        <v>960</v>
      </c>
      <c r="K13" s="63">
        <v>0.4</v>
      </c>
      <c r="L13" s="63">
        <v>4</v>
      </c>
      <c r="M13" s="112">
        <v>0.8387831978228311</v>
      </c>
      <c r="N13" s="393">
        <v>0.8616054791611352</v>
      </c>
      <c r="O13" s="391"/>
      <c r="P13" s="66"/>
      <c r="Q13" s="82"/>
      <c r="R13" s="67">
        <v>4151</v>
      </c>
      <c r="S13" s="68">
        <v>3576.524343997872</v>
      </c>
      <c r="T13" s="69">
        <v>3</v>
      </c>
      <c r="U13" s="67"/>
      <c r="V13" s="68">
        <v>0</v>
      </c>
      <c r="W13" s="321"/>
      <c r="X13" s="67"/>
      <c r="Y13" s="68">
        <v>0</v>
      </c>
      <c r="Z13" s="387"/>
      <c r="AA13" s="388"/>
      <c r="AB13" s="83"/>
      <c r="AC13" s="11"/>
      <c r="AD13" s="72"/>
    </row>
    <row r="14" spans="1:30" ht="30" customHeight="1">
      <c r="A14" s="385" t="s">
        <v>125</v>
      </c>
      <c r="B14" s="201" t="s">
        <v>167</v>
      </c>
      <c r="C14" s="56" t="s">
        <v>168</v>
      </c>
      <c r="D14" s="86" t="s">
        <v>169</v>
      </c>
      <c r="E14" s="58"/>
      <c r="F14" s="59" t="s">
        <v>122</v>
      </c>
      <c r="G14" s="101" t="s">
        <v>291</v>
      </c>
      <c r="H14" s="394" t="s">
        <v>170</v>
      </c>
      <c r="I14" s="111" t="s">
        <v>171</v>
      </c>
      <c r="J14" s="62">
        <v>1290</v>
      </c>
      <c r="K14" s="63">
        <v>0.906</v>
      </c>
      <c r="L14" s="63">
        <v>17.29</v>
      </c>
      <c r="M14" s="64">
        <v>1.041335407147979</v>
      </c>
      <c r="N14" s="66">
        <v>1.0398525818753237</v>
      </c>
      <c r="O14" s="391"/>
      <c r="P14" s="66"/>
      <c r="Q14" s="82"/>
      <c r="R14" s="67">
        <v>3450</v>
      </c>
      <c r="S14" s="68">
        <v>3587.4914074698668</v>
      </c>
      <c r="T14" s="69">
        <v>4</v>
      </c>
      <c r="U14" s="67"/>
      <c r="V14" s="68">
        <v>0</v>
      </c>
      <c r="W14" s="321"/>
      <c r="X14" s="67"/>
      <c r="Y14" s="68">
        <v>0</v>
      </c>
      <c r="Z14" s="387"/>
      <c r="AA14" s="388"/>
      <c r="AB14" s="83"/>
      <c r="AC14" s="11"/>
      <c r="AD14" s="72"/>
    </row>
    <row r="15" spans="1:30" ht="30" customHeight="1">
      <c r="A15" s="385" t="s">
        <v>128</v>
      </c>
      <c r="B15" s="395" t="s">
        <v>245</v>
      </c>
      <c r="C15" s="115" t="s">
        <v>246</v>
      </c>
      <c r="D15" s="256" t="s">
        <v>106</v>
      </c>
      <c r="E15" s="257" t="s">
        <v>247</v>
      </c>
      <c r="F15" s="258" t="s">
        <v>107</v>
      </c>
      <c r="G15" s="396" t="s">
        <v>292</v>
      </c>
      <c r="H15" s="397" t="s">
        <v>248</v>
      </c>
      <c r="I15" s="353" t="s">
        <v>116</v>
      </c>
      <c r="J15" s="354">
        <v>1030</v>
      </c>
      <c r="K15" s="355">
        <v>0.85</v>
      </c>
      <c r="L15" s="355">
        <v>15</v>
      </c>
      <c r="M15" s="92">
        <v>0.8444062229139944</v>
      </c>
      <c r="N15" s="93">
        <v>0.8656469665539628</v>
      </c>
      <c r="O15" s="391"/>
      <c r="P15" s="66"/>
      <c r="Q15" s="82"/>
      <c r="R15" s="398">
        <v>4206</v>
      </c>
      <c r="S15" s="68">
        <v>3640.9111413259675</v>
      </c>
      <c r="T15" s="69">
        <v>5</v>
      </c>
      <c r="U15" s="67"/>
      <c r="V15" s="68">
        <v>0</v>
      </c>
      <c r="W15" s="321"/>
      <c r="X15" s="67"/>
      <c r="Y15" s="68">
        <v>0</v>
      </c>
      <c r="Z15" s="387"/>
      <c r="AA15" s="388"/>
      <c r="AB15" s="83"/>
      <c r="AC15" s="11"/>
      <c r="AD15" s="72"/>
    </row>
    <row r="16" spans="1:30" ht="30" customHeight="1">
      <c r="A16" s="385" t="s">
        <v>132</v>
      </c>
      <c r="B16" s="389" t="s">
        <v>156</v>
      </c>
      <c r="C16" s="105" t="s">
        <v>157</v>
      </c>
      <c r="D16" s="86" t="s">
        <v>158</v>
      </c>
      <c r="E16" s="58" t="s">
        <v>159</v>
      </c>
      <c r="F16" s="59" t="s">
        <v>122</v>
      </c>
      <c r="G16" s="399" t="s">
        <v>291</v>
      </c>
      <c r="H16" s="390" t="s">
        <v>160</v>
      </c>
      <c r="I16" s="61" t="s">
        <v>161</v>
      </c>
      <c r="J16" s="107">
        <v>970</v>
      </c>
      <c r="K16" s="108">
        <v>0.39</v>
      </c>
      <c r="L16" s="108">
        <v>3.36</v>
      </c>
      <c r="M16" s="92">
        <v>0.8869369933662159</v>
      </c>
      <c r="N16" s="93">
        <v>0.8980966910928815</v>
      </c>
      <c r="O16" s="160"/>
      <c r="P16" s="66"/>
      <c r="Q16" s="82"/>
      <c r="R16" s="392">
        <v>4064</v>
      </c>
      <c r="S16" s="68">
        <v>3649.86495260147</v>
      </c>
      <c r="T16" s="69">
        <v>6</v>
      </c>
      <c r="U16" s="67"/>
      <c r="V16" s="68">
        <v>0</v>
      </c>
      <c r="W16" s="321"/>
      <c r="X16" s="67"/>
      <c r="Y16" s="68">
        <v>0</v>
      </c>
      <c r="Z16" s="387"/>
      <c r="AA16" s="388"/>
      <c r="AB16" s="71"/>
      <c r="AC16" s="11"/>
      <c r="AD16" s="72"/>
    </row>
    <row r="17" spans="1:30" ht="30" customHeight="1">
      <c r="A17" s="385" t="s">
        <v>137</v>
      </c>
      <c r="B17" s="400" t="s">
        <v>198</v>
      </c>
      <c r="C17" s="326" t="s">
        <v>199</v>
      </c>
      <c r="D17" s="401" t="s">
        <v>200</v>
      </c>
      <c r="E17" s="402" t="s">
        <v>201</v>
      </c>
      <c r="F17" s="403" t="s">
        <v>122</v>
      </c>
      <c r="G17" s="404" t="s">
        <v>291</v>
      </c>
      <c r="H17" s="405" t="s">
        <v>202</v>
      </c>
      <c r="I17" s="406" t="s">
        <v>143</v>
      </c>
      <c r="J17" s="407">
        <v>850</v>
      </c>
      <c r="K17" s="408">
        <v>0.448</v>
      </c>
      <c r="L17" s="408">
        <v>3.5</v>
      </c>
      <c r="M17" s="112">
        <v>0.8217450094937825</v>
      </c>
      <c r="N17" s="393">
        <v>0.8497215016549415</v>
      </c>
      <c r="O17" s="391"/>
      <c r="P17" s="66"/>
      <c r="Q17" s="82"/>
      <c r="R17" s="67">
        <v>4327</v>
      </c>
      <c r="S17" s="68">
        <v>3676.744937660932</v>
      </c>
      <c r="T17" s="69">
        <v>7</v>
      </c>
      <c r="U17" s="409"/>
      <c r="V17" s="68">
        <v>0</v>
      </c>
      <c r="W17" s="321"/>
      <c r="X17" s="409"/>
      <c r="Y17" s="68">
        <v>0</v>
      </c>
      <c r="Z17" s="387"/>
      <c r="AA17" s="388"/>
      <c r="AB17" s="83"/>
      <c r="AC17" s="11"/>
      <c r="AD17" s="72"/>
    </row>
    <row r="18" spans="1:30" ht="30" customHeight="1">
      <c r="A18" s="385" t="s">
        <v>144</v>
      </c>
      <c r="B18" s="201" t="s">
        <v>224</v>
      </c>
      <c r="C18" s="56" t="s">
        <v>218</v>
      </c>
      <c r="D18" s="94" t="s">
        <v>225</v>
      </c>
      <c r="E18" s="95" t="s">
        <v>226</v>
      </c>
      <c r="F18" s="96" t="s">
        <v>152</v>
      </c>
      <c r="G18" s="410" t="s">
        <v>291</v>
      </c>
      <c r="H18" s="411" t="s">
        <v>227</v>
      </c>
      <c r="I18" s="98" t="s">
        <v>228</v>
      </c>
      <c r="J18" s="99">
        <v>985</v>
      </c>
      <c r="K18" s="100">
        <v>0.51</v>
      </c>
      <c r="L18" s="100">
        <v>3.5</v>
      </c>
      <c r="M18" s="64">
        <v>1.0160157986225091</v>
      </c>
      <c r="N18" s="66">
        <v>1.0157930296233209</v>
      </c>
      <c r="O18" s="391"/>
      <c r="P18" s="66"/>
      <c r="Q18" s="82"/>
      <c r="R18" s="139">
        <v>3620</v>
      </c>
      <c r="S18" s="412">
        <v>3677.1707672364214</v>
      </c>
      <c r="T18" s="69">
        <v>8</v>
      </c>
      <c r="U18" s="67"/>
      <c r="V18" s="68">
        <v>0</v>
      </c>
      <c r="W18" s="321"/>
      <c r="X18" s="67"/>
      <c r="Y18" s="68">
        <v>0</v>
      </c>
      <c r="Z18" s="387"/>
      <c r="AA18" s="388"/>
      <c r="AB18" s="83"/>
      <c r="AC18" s="11"/>
      <c r="AD18" s="72"/>
    </row>
    <row r="19" spans="1:30" ht="30" customHeight="1">
      <c r="A19" s="385" t="s">
        <v>148</v>
      </c>
      <c r="B19" s="189" t="s">
        <v>173</v>
      </c>
      <c r="C19" s="152" t="s">
        <v>174</v>
      </c>
      <c r="D19" s="94" t="s">
        <v>175</v>
      </c>
      <c r="E19" s="154" t="s">
        <v>176</v>
      </c>
      <c r="F19" s="155" t="s">
        <v>122</v>
      </c>
      <c r="G19" s="413" t="s">
        <v>291</v>
      </c>
      <c r="H19" s="414" t="s">
        <v>177</v>
      </c>
      <c r="I19" s="157" t="s">
        <v>178</v>
      </c>
      <c r="J19" s="158">
        <v>988</v>
      </c>
      <c r="K19" s="159">
        <v>0.516</v>
      </c>
      <c r="L19" s="159">
        <v>6.7</v>
      </c>
      <c r="M19" s="92">
        <v>0.8255790907936664</v>
      </c>
      <c r="N19" s="93">
        <v>0.8523479445029166</v>
      </c>
      <c r="O19" s="160"/>
      <c r="P19" s="66"/>
      <c r="Q19" s="82"/>
      <c r="R19" s="67">
        <v>4352</v>
      </c>
      <c r="S19" s="412">
        <v>3709.418254476693</v>
      </c>
      <c r="T19" s="69">
        <v>9</v>
      </c>
      <c r="U19" s="67"/>
      <c r="V19" s="68">
        <v>0</v>
      </c>
      <c r="W19" s="321"/>
      <c r="X19" s="67"/>
      <c r="Y19" s="68">
        <v>0</v>
      </c>
      <c r="Z19" s="387"/>
      <c r="AA19" s="388"/>
      <c r="AB19" s="83"/>
      <c r="AC19" s="11"/>
      <c r="AD19" s="72"/>
    </row>
    <row r="20" spans="1:30" ht="30" customHeight="1">
      <c r="A20" s="385" t="s">
        <v>155</v>
      </c>
      <c r="B20" s="189" t="s">
        <v>254</v>
      </c>
      <c r="C20" s="152" t="s">
        <v>255</v>
      </c>
      <c r="D20" s="143" t="s">
        <v>120</v>
      </c>
      <c r="E20" s="144" t="s">
        <v>256</v>
      </c>
      <c r="F20" s="145" t="s">
        <v>122</v>
      </c>
      <c r="G20" s="415" t="s">
        <v>292</v>
      </c>
      <c r="H20" s="416" t="s">
        <v>257</v>
      </c>
      <c r="I20" s="417" t="s">
        <v>178</v>
      </c>
      <c r="J20" s="418">
        <v>1010</v>
      </c>
      <c r="K20" s="419">
        <v>1</v>
      </c>
      <c r="L20" s="419">
        <v>16</v>
      </c>
      <c r="M20" s="64">
        <v>0.8789885211008123</v>
      </c>
      <c r="N20" s="66">
        <v>0.8917825428419789</v>
      </c>
      <c r="O20" s="160"/>
      <c r="P20" s="66"/>
      <c r="Q20" s="82"/>
      <c r="R20" s="398">
        <v>4232</v>
      </c>
      <c r="S20" s="412">
        <v>3774.0237213072546</v>
      </c>
      <c r="T20" s="69">
        <v>10</v>
      </c>
      <c r="U20" s="67"/>
      <c r="V20" s="68">
        <v>0</v>
      </c>
      <c r="W20" s="321"/>
      <c r="X20" s="67"/>
      <c r="Y20" s="68">
        <v>0</v>
      </c>
      <c r="Z20" s="387"/>
      <c r="AA20" s="388"/>
      <c r="AB20" s="71"/>
      <c r="AC20" s="11"/>
      <c r="AD20" s="72"/>
    </row>
    <row r="21" spans="1:30" ht="30" customHeight="1">
      <c r="A21" s="385" t="s">
        <v>162</v>
      </c>
      <c r="B21" s="189" t="s">
        <v>133</v>
      </c>
      <c r="C21" s="152" t="s">
        <v>134</v>
      </c>
      <c r="D21" s="153" t="s">
        <v>135</v>
      </c>
      <c r="E21" s="154"/>
      <c r="F21" s="155" t="s">
        <v>114</v>
      </c>
      <c r="G21" s="413" t="s">
        <v>291</v>
      </c>
      <c r="H21" s="414" t="s">
        <v>136</v>
      </c>
      <c r="I21" s="157" t="s">
        <v>116</v>
      </c>
      <c r="J21" s="158">
        <v>955</v>
      </c>
      <c r="K21" s="159">
        <v>0.351</v>
      </c>
      <c r="L21" s="159">
        <v>3.7</v>
      </c>
      <c r="M21" s="92">
        <v>0.8022163561992788</v>
      </c>
      <c r="N21" s="93">
        <v>0.836780867280972</v>
      </c>
      <c r="O21" s="160"/>
      <c r="P21" s="66"/>
      <c r="Q21" s="82"/>
      <c r="R21" s="67">
        <v>4646</v>
      </c>
      <c r="S21" s="412">
        <v>3887.683909387396</v>
      </c>
      <c r="T21" s="69">
        <v>11</v>
      </c>
      <c r="U21" s="67"/>
      <c r="V21" s="68">
        <v>0</v>
      </c>
      <c r="W21" s="321"/>
      <c r="X21" s="67"/>
      <c r="Y21" s="68">
        <v>0</v>
      </c>
      <c r="Z21" s="387"/>
      <c r="AA21" s="388"/>
      <c r="AB21" s="83"/>
      <c r="AC21" s="11"/>
      <c r="AD21" s="72"/>
    </row>
    <row r="22" spans="1:30" ht="30" customHeight="1" thickBot="1">
      <c r="A22" s="385" t="s">
        <v>166</v>
      </c>
      <c r="B22" s="189" t="s">
        <v>249</v>
      </c>
      <c r="C22" s="152" t="s">
        <v>250</v>
      </c>
      <c r="D22" s="143" t="s">
        <v>251</v>
      </c>
      <c r="E22" s="144"/>
      <c r="F22" s="145" t="s">
        <v>107</v>
      </c>
      <c r="G22" s="415" t="s">
        <v>292</v>
      </c>
      <c r="H22" s="420" t="s">
        <v>252</v>
      </c>
      <c r="I22" s="343" t="s">
        <v>253</v>
      </c>
      <c r="J22" s="418">
        <v>1200</v>
      </c>
      <c r="K22" s="419">
        <v>0.85</v>
      </c>
      <c r="L22" s="419">
        <v>18</v>
      </c>
      <c r="M22" s="64">
        <v>0.9257670043962104</v>
      </c>
      <c r="N22" s="66">
        <v>0.9305634065815637</v>
      </c>
      <c r="O22" s="421"/>
      <c r="P22" s="173"/>
      <c r="Q22" s="82"/>
      <c r="R22" s="398">
        <v>4275</v>
      </c>
      <c r="S22" s="412">
        <v>3978.1585631361845</v>
      </c>
      <c r="T22" s="69">
        <v>12</v>
      </c>
      <c r="U22" s="174"/>
      <c r="V22" s="175"/>
      <c r="W22" s="422"/>
      <c r="X22" s="174"/>
      <c r="Y22" s="175"/>
      <c r="Z22" s="423"/>
      <c r="AA22" s="388"/>
      <c r="AB22" s="83"/>
      <c r="AC22" s="11"/>
      <c r="AD22" s="72"/>
    </row>
    <row r="23" spans="1:30" ht="30" customHeight="1">
      <c r="A23" s="385" t="s">
        <v>172</v>
      </c>
      <c r="B23" s="201" t="s">
        <v>231</v>
      </c>
      <c r="C23" s="56" t="s">
        <v>232</v>
      </c>
      <c r="D23" s="86" t="s">
        <v>120</v>
      </c>
      <c r="E23" s="58" t="s">
        <v>233</v>
      </c>
      <c r="F23" s="59" t="s">
        <v>122</v>
      </c>
      <c r="G23" s="101" t="s">
        <v>292</v>
      </c>
      <c r="H23" s="386" t="s">
        <v>234</v>
      </c>
      <c r="I23" s="349" t="s">
        <v>228</v>
      </c>
      <c r="J23" s="367">
        <v>860</v>
      </c>
      <c r="K23" s="368">
        <v>0.7</v>
      </c>
      <c r="L23" s="368">
        <v>11.7</v>
      </c>
      <c r="M23" s="64">
        <v>0.6950574051403287</v>
      </c>
      <c r="N23" s="66">
        <v>0.7797144972329396</v>
      </c>
      <c r="O23" s="424"/>
      <c r="P23" s="348"/>
      <c r="Q23" s="82"/>
      <c r="R23" s="398">
        <v>5364</v>
      </c>
      <c r="S23" s="412">
        <v>4182.3885631574885</v>
      </c>
      <c r="T23" s="69">
        <v>13</v>
      </c>
      <c r="U23" s="425"/>
      <c r="V23" s="426">
        <v>0</v>
      </c>
      <c r="W23" s="427"/>
      <c r="X23" s="425"/>
      <c r="Y23" s="426">
        <v>0</v>
      </c>
      <c r="Z23" s="428"/>
      <c r="AA23" s="388"/>
      <c r="AB23" s="83"/>
      <c r="AC23" s="11"/>
      <c r="AD23" s="72"/>
    </row>
    <row r="24" spans="1:30" ht="30" customHeight="1">
      <c r="A24" s="385" t="s">
        <v>179</v>
      </c>
      <c r="B24" s="201" t="s">
        <v>264</v>
      </c>
      <c r="C24" s="56" t="s">
        <v>157</v>
      </c>
      <c r="D24" s="86" t="s">
        <v>265</v>
      </c>
      <c r="E24" s="58" t="s">
        <v>266</v>
      </c>
      <c r="F24" s="59" t="s">
        <v>122</v>
      </c>
      <c r="G24" s="101" t="s">
        <v>292</v>
      </c>
      <c r="H24" s="386" t="s">
        <v>267</v>
      </c>
      <c r="I24" s="352" t="s">
        <v>178</v>
      </c>
      <c r="J24" s="350">
        <v>1020</v>
      </c>
      <c r="K24" s="351">
        <v>1.32</v>
      </c>
      <c r="L24" s="351">
        <v>15.73</v>
      </c>
      <c r="M24" s="266">
        <v>1.0256819680534577</v>
      </c>
      <c r="N24" s="297">
        <v>1.025109269133519</v>
      </c>
      <c r="O24" s="160"/>
      <c r="P24" s="66"/>
      <c r="Q24" s="82"/>
      <c r="R24" s="398">
        <v>4082</v>
      </c>
      <c r="S24" s="412">
        <v>4184.496036603025</v>
      </c>
      <c r="T24" s="69">
        <v>14</v>
      </c>
      <c r="U24" s="398"/>
      <c r="V24" s="68">
        <v>0</v>
      </c>
      <c r="W24" s="321"/>
      <c r="X24" s="398"/>
      <c r="Y24" s="68">
        <v>0</v>
      </c>
      <c r="Z24" s="387"/>
      <c r="AA24" s="388"/>
      <c r="AB24" s="83"/>
      <c r="AC24" s="11"/>
      <c r="AD24" s="72"/>
    </row>
    <row r="25" spans="1:30" ht="30" customHeight="1">
      <c r="A25" s="385" t="s">
        <v>285</v>
      </c>
      <c r="B25" s="189" t="s">
        <v>235</v>
      </c>
      <c r="C25" s="152" t="s">
        <v>236</v>
      </c>
      <c r="D25" s="153" t="s">
        <v>120</v>
      </c>
      <c r="E25" s="154" t="s">
        <v>237</v>
      </c>
      <c r="F25" s="155" t="s">
        <v>122</v>
      </c>
      <c r="G25" s="415" t="s">
        <v>292</v>
      </c>
      <c r="H25" s="429" t="s">
        <v>238</v>
      </c>
      <c r="I25" s="430" t="s">
        <v>116</v>
      </c>
      <c r="J25" s="431">
        <v>1100</v>
      </c>
      <c r="K25" s="432">
        <v>0.855</v>
      </c>
      <c r="L25" s="432">
        <v>16.5</v>
      </c>
      <c r="M25" s="346">
        <v>0.8761589838909538</v>
      </c>
      <c r="N25" s="348">
        <v>0.8895622834146238</v>
      </c>
      <c r="O25" s="160"/>
      <c r="P25" s="66"/>
      <c r="Q25" s="22"/>
      <c r="R25" s="425">
        <v>4860</v>
      </c>
      <c r="S25" s="426">
        <v>4323.272697395072</v>
      </c>
      <c r="T25" s="433">
        <v>15</v>
      </c>
      <c r="U25" s="398"/>
      <c r="V25" s="68">
        <v>0</v>
      </c>
      <c r="W25" s="321"/>
      <c r="X25" s="398"/>
      <c r="Y25" s="68">
        <v>0</v>
      </c>
      <c r="Z25" s="387"/>
      <c r="AA25" s="388"/>
      <c r="AB25" s="83"/>
      <c r="AC25" s="120"/>
      <c r="AD25" s="120"/>
    </row>
    <row r="26" spans="1:27" s="436" customFormat="1" ht="30" customHeight="1">
      <c r="A26" s="385" t="s">
        <v>188</v>
      </c>
      <c r="B26" s="215" t="s">
        <v>111</v>
      </c>
      <c r="C26" s="74" t="s">
        <v>112</v>
      </c>
      <c r="D26" s="75" t="s">
        <v>113</v>
      </c>
      <c r="E26" s="76"/>
      <c r="F26" s="77" t="s">
        <v>114</v>
      </c>
      <c r="G26" s="434" t="s">
        <v>291</v>
      </c>
      <c r="H26" s="435" t="s">
        <v>115</v>
      </c>
      <c r="I26" s="79" t="s">
        <v>116</v>
      </c>
      <c r="J26" s="80">
        <v>960</v>
      </c>
      <c r="K26" s="81">
        <v>0.31</v>
      </c>
      <c r="L26" s="81">
        <v>6.5</v>
      </c>
      <c r="M26" s="64">
        <v>0.6280816690123681</v>
      </c>
      <c r="N26" s="66">
        <v>0.7578985832857353</v>
      </c>
      <c r="O26" s="160"/>
      <c r="P26" s="66"/>
      <c r="R26" s="392">
        <v>5825</v>
      </c>
      <c r="S26" s="68">
        <v>4414.759247639408</v>
      </c>
      <c r="T26" s="69">
        <v>16</v>
      </c>
      <c r="U26" s="398"/>
      <c r="V26" s="68">
        <v>0</v>
      </c>
      <c r="W26" s="321"/>
      <c r="X26" s="398"/>
      <c r="Y26" s="68">
        <v>0</v>
      </c>
      <c r="Z26" s="387"/>
      <c r="AA26" s="388"/>
    </row>
    <row r="27" spans="1:27" s="436" customFormat="1" ht="30" customHeight="1">
      <c r="A27" s="385" t="s">
        <v>194</v>
      </c>
      <c r="B27" s="201" t="s">
        <v>239</v>
      </c>
      <c r="C27" s="56" t="s">
        <v>240</v>
      </c>
      <c r="D27" s="86" t="s">
        <v>241</v>
      </c>
      <c r="E27" s="58" t="s">
        <v>242</v>
      </c>
      <c r="F27" s="59" t="s">
        <v>122</v>
      </c>
      <c r="G27" s="101" t="s">
        <v>292</v>
      </c>
      <c r="H27" s="394" t="s">
        <v>243</v>
      </c>
      <c r="I27" s="349" t="s">
        <v>244</v>
      </c>
      <c r="J27" s="350">
        <v>970</v>
      </c>
      <c r="K27" s="351">
        <v>0.486</v>
      </c>
      <c r="L27" s="351">
        <v>5.99</v>
      </c>
      <c r="M27" s="92">
        <v>0.81654994163776</v>
      </c>
      <c r="N27" s="93">
        <v>0.846207409905374</v>
      </c>
      <c r="O27" s="160"/>
      <c r="P27" s="66"/>
      <c r="R27" s="398">
        <v>5267</v>
      </c>
      <c r="S27" s="68">
        <v>4456.974427971605</v>
      </c>
      <c r="T27" s="433">
        <v>17</v>
      </c>
      <c r="U27" s="398"/>
      <c r="V27" s="68">
        <v>0</v>
      </c>
      <c r="W27" s="321"/>
      <c r="X27" s="398"/>
      <c r="Y27" s="68">
        <v>0</v>
      </c>
      <c r="Z27" s="387"/>
      <c r="AA27" s="388"/>
    </row>
    <row r="28" spans="1:27" s="436" customFormat="1" ht="30" customHeight="1">
      <c r="A28" s="385" t="s">
        <v>197</v>
      </c>
      <c r="B28" s="215" t="s">
        <v>212</v>
      </c>
      <c r="C28" s="74" t="s">
        <v>213</v>
      </c>
      <c r="D28" s="75" t="s">
        <v>200</v>
      </c>
      <c r="E28" s="76">
        <v>41</v>
      </c>
      <c r="F28" s="77" t="s">
        <v>122</v>
      </c>
      <c r="G28" s="434" t="s">
        <v>291</v>
      </c>
      <c r="H28" s="435" t="s">
        <v>214</v>
      </c>
      <c r="I28" s="79" t="s">
        <v>215</v>
      </c>
      <c r="J28" s="80">
        <v>1368</v>
      </c>
      <c r="K28" s="81">
        <v>0.79</v>
      </c>
      <c r="L28" s="81">
        <v>14.8</v>
      </c>
      <c r="M28" s="64">
        <v>1.0860443532967985</v>
      </c>
      <c r="N28" s="66">
        <v>1.0796362710240714</v>
      </c>
      <c r="O28" s="160"/>
      <c r="P28" s="66"/>
      <c r="R28" s="67">
        <v>4137</v>
      </c>
      <c r="S28" s="68">
        <v>4466.455253226583</v>
      </c>
      <c r="T28" s="69">
        <v>18</v>
      </c>
      <c r="U28" s="398"/>
      <c r="V28" s="68">
        <v>0</v>
      </c>
      <c r="W28" s="321"/>
      <c r="X28" s="398"/>
      <c r="Y28" s="68">
        <v>0</v>
      </c>
      <c r="Z28" s="387"/>
      <c r="AA28" s="388"/>
    </row>
    <row r="29" spans="1:27" s="436" customFormat="1" ht="30" customHeight="1">
      <c r="A29" s="385" t="s">
        <v>203</v>
      </c>
      <c r="B29" s="215" t="s">
        <v>258</v>
      </c>
      <c r="C29" s="74" t="s">
        <v>240</v>
      </c>
      <c r="D29" s="75" t="s">
        <v>259</v>
      </c>
      <c r="E29" s="76" t="s">
        <v>260</v>
      </c>
      <c r="F29" s="77" t="s">
        <v>122</v>
      </c>
      <c r="G29" s="434" t="s">
        <v>292</v>
      </c>
      <c r="H29" s="435" t="s">
        <v>257</v>
      </c>
      <c r="I29" s="360" t="s">
        <v>193</v>
      </c>
      <c r="J29" s="361">
        <v>880</v>
      </c>
      <c r="K29" s="362">
        <v>0.9</v>
      </c>
      <c r="L29" s="362">
        <v>11.64</v>
      </c>
      <c r="M29" s="102">
        <v>0.8078326911540241</v>
      </c>
      <c r="N29" s="103">
        <v>0.8404271250712173</v>
      </c>
      <c r="O29" s="160"/>
      <c r="P29" s="66"/>
      <c r="R29" s="398">
        <v>5346</v>
      </c>
      <c r="S29" s="68">
        <v>4492.923410630728</v>
      </c>
      <c r="T29" s="433">
        <v>19</v>
      </c>
      <c r="U29" s="398"/>
      <c r="V29" s="68">
        <v>0</v>
      </c>
      <c r="W29" s="321"/>
      <c r="X29" s="398"/>
      <c r="Y29" s="68">
        <v>0</v>
      </c>
      <c r="Z29" s="387"/>
      <c r="AA29" s="388"/>
    </row>
    <row r="30" spans="1:27" s="436" customFormat="1" ht="30" customHeight="1">
      <c r="A30" s="385" t="s">
        <v>206</v>
      </c>
      <c r="B30" s="201" t="s">
        <v>163</v>
      </c>
      <c r="C30" s="56" t="s">
        <v>164</v>
      </c>
      <c r="D30" s="94" t="s">
        <v>106</v>
      </c>
      <c r="E30" s="95"/>
      <c r="F30" s="96" t="s">
        <v>107</v>
      </c>
      <c r="G30" s="410" t="s">
        <v>291</v>
      </c>
      <c r="H30" s="411" t="s">
        <v>165</v>
      </c>
      <c r="I30" s="98" t="s">
        <v>143</v>
      </c>
      <c r="J30" s="99">
        <v>1070</v>
      </c>
      <c r="K30" s="100">
        <v>0.79</v>
      </c>
      <c r="L30" s="100">
        <v>7.5</v>
      </c>
      <c r="M30" s="92">
        <v>1.0654802228453542</v>
      </c>
      <c r="N30" s="93">
        <v>1.061763754044394</v>
      </c>
      <c r="O30" s="391"/>
      <c r="P30" s="66"/>
      <c r="R30" s="67">
        <v>4290</v>
      </c>
      <c r="S30" s="68">
        <v>4554.96650485045</v>
      </c>
      <c r="T30" s="69">
        <v>20</v>
      </c>
      <c r="U30" s="398"/>
      <c r="V30" s="68">
        <v>0</v>
      </c>
      <c r="W30" s="321"/>
      <c r="X30" s="398"/>
      <c r="Y30" s="68">
        <v>0</v>
      </c>
      <c r="Z30" s="387"/>
      <c r="AA30" s="388"/>
    </row>
    <row r="31" spans="1:27" s="436" customFormat="1" ht="30" customHeight="1">
      <c r="A31" s="385" t="s">
        <v>211</v>
      </c>
      <c r="B31" s="215" t="s">
        <v>145</v>
      </c>
      <c r="C31" s="74" t="s">
        <v>146</v>
      </c>
      <c r="D31" s="75" t="s">
        <v>113</v>
      </c>
      <c r="E31" s="76"/>
      <c r="F31" s="77" t="s">
        <v>114</v>
      </c>
      <c r="G31" s="434" t="s">
        <v>291</v>
      </c>
      <c r="H31" s="437" t="s">
        <v>147</v>
      </c>
      <c r="I31" s="98" t="s">
        <v>116</v>
      </c>
      <c r="J31" s="99">
        <v>940</v>
      </c>
      <c r="K31" s="100">
        <v>0.35</v>
      </c>
      <c r="L31" s="100">
        <v>5.7</v>
      </c>
      <c r="M31" s="102">
        <v>0.6827139043134044</v>
      </c>
      <c r="N31" s="103">
        <v>0.7748048548309884</v>
      </c>
      <c r="O31" s="160"/>
      <c r="P31" s="66"/>
      <c r="R31" s="392">
        <v>5937</v>
      </c>
      <c r="S31" s="68">
        <v>4600.0164231315775</v>
      </c>
      <c r="T31" s="433">
        <v>21</v>
      </c>
      <c r="U31" s="398"/>
      <c r="V31" s="68">
        <v>0</v>
      </c>
      <c r="W31" s="321"/>
      <c r="X31" s="398"/>
      <c r="Y31" s="68">
        <v>0</v>
      </c>
      <c r="Z31" s="387"/>
      <c r="AA31" s="388"/>
    </row>
    <row r="32" spans="1:27" s="436" customFormat="1" ht="30" customHeight="1">
      <c r="A32" s="385" t="s">
        <v>216</v>
      </c>
      <c r="B32" s="219" t="s">
        <v>149</v>
      </c>
      <c r="C32" s="220" t="s">
        <v>150</v>
      </c>
      <c r="D32" s="290" t="s">
        <v>151</v>
      </c>
      <c r="E32" s="227"/>
      <c r="F32" s="228" t="s">
        <v>152</v>
      </c>
      <c r="G32" s="438" t="s">
        <v>291</v>
      </c>
      <c r="H32" s="439" t="s">
        <v>153</v>
      </c>
      <c r="I32" s="440" t="s">
        <v>154</v>
      </c>
      <c r="J32" s="441">
        <v>880</v>
      </c>
      <c r="K32" s="442">
        <v>0.567</v>
      </c>
      <c r="L32" s="442">
        <v>9.5</v>
      </c>
      <c r="M32" s="64">
        <v>0.6861222300553342</v>
      </c>
      <c r="N32" s="66">
        <v>0.7761227880600648</v>
      </c>
      <c r="O32" s="391"/>
      <c r="P32" s="66"/>
      <c r="R32" s="392">
        <v>6060</v>
      </c>
      <c r="S32" s="68">
        <v>4703.304095643993</v>
      </c>
      <c r="T32" s="69">
        <v>22</v>
      </c>
      <c r="U32" s="398"/>
      <c r="V32" s="68">
        <v>0</v>
      </c>
      <c r="W32" s="321"/>
      <c r="X32" s="398"/>
      <c r="Y32" s="68">
        <v>0</v>
      </c>
      <c r="Z32" s="387"/>
      <c r="AA32" s="388"/>
    </row>
    <row r="33" spans="1:27" s="436" customFormat="1" ht="30" customHeight="1" thickBot="1">
      <c r="A33" s="385" t="s">
        <v>223</v>
      </c>
      <c r="B33" s="201" t="s">
        <v>180</v>
      </c>
      <c r="C33" s="56" t="s">
        <v>181</v>
      </c>
      <c r="D33" s="86" t="s">
        <v>182</v>
      </c>
      <c r="E33" s="58" t="s">
        <v>183</v>
      </c>
      <c r="F33" s="59" t="s">
        <v>122</v>
      </c>
      <c r="G33" s="101" t="s">
        <v>291</v>
      </c>
      <c r="H33" s="86" t="s">
        <v>184</v>
      </c>
      <c r="I33" s="111" t="s">
        <v>178</v>
      </c>
      <c r="J33" s="107">
        <v>1200</v>
      </c>
      <c r="K33" s="108">
        <v>0.625</v>
      </c>
      <c r="L33" s="108">
        <v>10.6</v>
      </c>
      <c r="M33" s="92">
        <v>0.9470824529405365</v>
      </c>
      <c r="N33" s="93">
        <v>0.949517259109644</v>
      </c>
      <c r="O33" s="443"/>
      <c r="P33" s="173"/>
      <c r="R33" s="67">
        <v>5126</v>
      </c>
      <c r="S33" s="68">
        <v>4867.2254701960355</v>
      </c>
      <c r="T33" s="433">
        <v>23</v>
      </c>
      <c r="U33" s="444"/>
      <c r="V33" s="175">
        <v>0</v>
      </c>
      <c r="W33" s="422"/>
      <c r="X33" s="444"/>
      <c r="Y33" s="175">
        <v>0</v>
      </c>
      <c r="Z33" s="445"/>
      <c r="AA33" s="388"/>
    </row>
    <row r="34" spans="1:27" s="436" customFormat="1" ht="30" customHeight="1">
      <c r="A34" s="385" t="s">
        <v>293</v>
      </c>
      <c r="B34" s="215" t="s">
        <v>204</v>
      </c>
      <c r="C34" s="74" t="s">
        <v>205</v>
      </c>
      <c r="D34" s="75" t="s">
        <v>113</v>
      </c>
      <c r="E34" s="76"/>
      <c r="F34" s="77" t="s">
        <v>114</v>
      </c>
      <c r="G34" s="446" t="s">
        <v>291</v>
      </c>
      <c r="H34" s="435" t="s">
        <v>136</v>
      </c>
      <c r="I34" s="79" t="s">
        <v>116</v>
      </c>
      <c r="J34" s="80">
        <v>950</v>
      </c>
      <c r="K34" s="81">
        <v>0.29</v>
      </c>
      <c r="L34" s="81">
        <v>4.45</v>
      </c>
      <c r="M34" s="92">
        <v>0.6820838362460044</v>
      </c>
      <c r="N34" s="93">
        <v>0.7745644123803239</v>
      </c>
      <c r="R34" s="392">
        <v>6680</v>
      </c>
      <c r="S34" s="68">
        <v>5174.090274700564</v>
      </c>
      <c r="T34" s="69">
        <v>24</v>
      </c>
      <c r="AA34" s="447"/>
    </row>
    <row r="35" spans="1:20" s="436" customFormat="1" ht="30" customHeight="1">
      <c r="A35" s="385" t="s">
        <v>294</v>
      </c>
      <c r="B35" s="201" t="s">
        <v>286</v>
      </c>
      <c r="C35" s="56" t="s">
        <v>287</v>
      </c>
      <c r="D35" s="86" t="s">
        <v>120</v>
      </c>
      <c r="E35" s="95"/>
      <c r="F35" s="96" t="s">
        <v>122</v>
      </c>
      <c r="G35" s="410" t="s">
        <v>291</v>
      </c>
      <c r="H35" s="437" t="s">
        <v>177</v>
      </c>
      <c r="I35" s="98" t="s">
        <v>178</v>
      </c>
      <c r="J35" s="99">
        <v>988</v>
      </c>
      <c r="K35" s="100">
        <v>0.516</v>
      </c>
      <c r="L35" s="100">
        <v>6.7</v>
      </c>
      <c r="M35" s="92">
        <v>0.8255790907936664</v>
      </c>
      <c r="N35" s="93">
        <v>0.8523479445029166</v>
      </c>
      <c r="R35" s="392">
        <v>9626</v>
      </c>
      <c r="S35" s="412">
        <v>8204.701313785075</v>
      </c>
      <c r="T35" s="433">
        <v>25</v>
      </c>
    </row>
    <row r="36" spans="1:20" s="436" customFormat="1" ht="30" customHeight="1">
      <c r="A36" s="385" t="s">
        <v>295</v>
      </c>
      <c r="B36" s="448" t="s">
        <v>126</v>
      </c>
      <c r="C36" s="449" t="s">
        <v>127</v>
      </c>
      <c r="D36" s="450" t="s">
        <v>113</v>
      </c>
      <c r="E36" s="451"/>
      <c r="F36" s="452" t="s">
        <v>114</v>
      </c>
      <c r="G36" s="453" t="s">
        <v>291</v>
      </c>
      <c r="H36" s="454" t="s">
        <v>115</v>
      </c>
      <c r="I36" s="455" t="s">
        <v>116</v>
      </c>
      <c r="J36" s="456">
        <v>960</v>
      </c>
      <c r="K36" s="457">
        <v>0.31</v>
      </c>
      <c r="L36" s="457">
        <v>6.3</v>
      </c>
      <c r="M36" s="92">
        <v>0.6346589187217816</v>
      </c>
      <c r="N36" s="93">
        <v>0.7594881194122726</v>
      </c>
      <c r="R36" s="392">
        <v>12120</v>
      </c>
      <c r="S36" s="68">
        <v>9204.996007276743</v>
      </c>
      <c r="T36" s="69">
        <v>26</v>
      </c>
    </row>
    <row r="37" spans="1:20" s="436" customFormat="1" ht="30" customHeight="1">
      <c r="A37" s="385" t="s">
        <v>296</v>
      </c>
      <c r="B37" s="215" t="s">
        <v>195</v>
      </c>
      <c r="C37" s="74" t="s">
        <v>196</v>
      </c>
      <c r="D37" s="75" t="s">
        <v>113</v>
      </c>
      <c r="E37" s="76"/>
      <c r="F37" s="77" t="s">
        <v>114</v>
      </c>
      <c r="G37" s="434" t="s">
        <v>291</v>
      </c>
      <c r="H37" s="435" t="s">
        <v>136</v>
      </c>
      <c r="I37" s="79" t="s">
        <v>116</v>
      </c>
      <c r="J37" s="80">
        <v>950</v>
      </c>
      <c r="K37" s="81">
        <v>0.29</v>
      </c>
      <c r="L37" s="81">
        <v>4.3</v>
      </c>
      <c r="M37" s="112">
        <v>0.6899245670471489</v>
      </c>
      <c r="N37" s="393">
        <v>0.7776272156714689</v>
      </c>
      <c r="R37" s="458">
        <v>12120</v>
      </c>
      <c r="S37" s="68">
        <v>9424.841853938202</v>
      </c>
      <c r="T37" s="433">
        <v>27</v>
      </c>
    </row>
    <row r="38" spans="1:30" s="120" customFormat="1" ht="30" customHeight="1" thickBot="1">
      <c r="A38" s="459" t="s">
        <v>297</v>
      </c>
      <c r="B38" s="232" t="s">
        <v>268</v>
      </c>
      <c r="C38" s="233" t="s">
        <v>157</v>
      </c>
      <c r="D38" s="460" t="s">
        <v>269</v>
      </c>
      <c r="E38" s="461" t="s">
        <v>270</v>
      </c>
      <c r="F38" s="462" t="s">
        <v>122</v>
      </c>
      <c r="G38" s="463" t="s">
        <v>292</v>
      </c>
      <c r="H38" s="464" t="s">
        <v>271</v>
      </c>
      <c r="I38" s="465" t="s">
        <v>143</v>
      </c>
      <c r="J38" s="466">
        <v>1010</v>
      </c>
      <c r="K38" s="467">
        <v>1.07</v>
      </c>
      <c r="L38" s="467">
        <v>13.5</v>
      </c>
      <c r="M38" s="171">
        <v>0.9622113980896775</v>
      </c>
      <c r="N38" s="173">
        <v>0.9634523705947151</v>
      </c>
      <c r="O38" s="16"/>
      <c r="P38" s="15"/>
      <c r="Q38" s="15"/>
      <c r="R38" s="444">
        <v>9784</v>
      </c>
      <c r="S38" s="175">
        <v>9426.417993898693</v>
      </c>
      <c r="T38" s="176">
        <v>28</v>
      </c>
      <c r="U38" s="254"/>
      <c r="V38" s="254"/>
      <c r="W38" s="255"/>
      <c r="X38" s="254"/>
      <c r="Y38" s="254"/>
      <c r="Z38" s="255"/>
      <c r="AA38" s="388"/>
      <c r="AB38" s="14"/>
      <c r="AC38" s="11"/>
      <c r="AD38" s="200"/>
    </row>
    <row r="39" spans="1:30" s="120" customFormat="1" ht="15.75">
      <c r="A39" s="468"/>
      <c r="B39" s="10"/>
      <c r="C39" s="10"/>
      <c r="D39" s="10"/>
      <c r="E39" s="10"/>
      <c r="F39" s="11"/>
      <c r="G39" s="11"/>
      <c r="H39" s="469"/>
      <c r="I39" s="470"/>
      <c r="J39" s="471"/>
      <c r="K39" s="472"/>
      <c r="L39" s="472"/>
      <c r="M39" s="15"/>
      <c r="N39" s="15"/>
      <c r="O39" s="16"/>
      <c r="P39" s="15"/>
      <c r="Q39" s="15"/>
      <c r="R39" s="254"/>
      <c r="S39" s="254"/>
      <c r="T39" s="255"/>
      <c r="U39" s="254"/>
      <c r="V39" s="254"/>
      <c r="W39" s="255"/>
      <c r="X39" s="254"/>
      <c r="Y39" s="254"/>
      <c r="Z39" s="255"/>
      <c r="AA39" s="388"/>
      <c r="AB39" s="14"/>
      <c r="AC39" s="11"/>
      <c r="AD39" s="200"/>
    </row>
    <row r="40" spans="1:30" s="120" customFormat="1" ht="15.75">
      <c r="A40" s="468"/>
      <c r="B40" s="10"/>
      <c r="C40" s="10"/>
      <c r="D40" s="10"/>
      <c r="E40" s="10"/>
      <c r="F40" s="11"/>
      <c r="G40" s="11"/>
      <c r="H40" s="469"/>
      <c r="I40" s="473"/>
      <c r="J40" s="474"/>
      <c r="K40" s="475"/>
      <c r="L40" s="475"/>
      <c r="M40" s="15"/>
      <c r="N40" s="15"/>
      <c r="O40" s="16"/>
      <c r="P40" s="15"/>
      <c r="Q40" s="15"/>
      <c r="R40" s="254"/>
      <c r="S40" s="254"/>
      <c r="T40" s="255"/>
      <c r="U40" s="254"/>
      <c r="V40" s="254"/>
      <c r="W40" s="255"/>
      <c r="X40" s="254"/>
      <c r="Y40" s="254"/>
      <c r="Z40" s="255"/>
      <c r="AA40" s="388"/>
      <c r="AB40" s="14"/>
      <c r="AC40" s="11"/>
      <c r="AD40" s="200"/>
    </row>
    <row r="41" spans="1:30" s="120" customFormat="1" ht="15.75">
      <c r="A41" s="468"/>
      <c r="B41" s="10"/>
      <c r="C41" s="10"/>
      <c r="D41" s="10"/>
      <c r="E41" s="10"/>
      <c r="F41" s="11"/>
      <c r="G41" s="11"/>
      <c r="H41" s="469"/>
      <c r="I41" s="473"/>
      <c r="J41" s="13"/>
      <c r="K41" s="14"/>
      <c r="L41" s="14"/>
      <c r="M41" s="15"/>
      <c r="N41" s="15"/>
      <c r="O41" s="16"/>
      <c r="P41" s="15"/>
      <c r="Q41" s="15"/>
      <c r="R41" s="254"/>
      <c r="S41" s="254"/>
      <c r="T41" s="255"/>
      <c r="U41" s="254"/>
      <c r="V41" s="254"/>
      <c r="W41" s="255"/>
      <c r="X41" s="254"/>
      <c r="Y41" s="254"/>
      <c r="Z41" s="255"/>
      <c r="AA41" s="388"/>
      <c r="AB41" s="14"/>
      <c r="AC41" s="11"/>
      <c r="AD41" s="200"/>
    </row>
    <row r="42" spans="1:30" s="120" customFormat="1" ht="15.75">
      <c r="A42" s="468"/>
      <c r="B42" s="10"/>
      <c r="C42" s="10"/>
      <c r="D42" s="10"/>
      <c r="E42" s="10"/>
      <c r="F42" s="11"/>
      <c r="G42" s="11"/>
      <c r="H42" s="469"/>
      <c r="I42" s="473"/>
      <c r="J42" s="13"/>
      <c r="K42" s="14"/>
      <c r="L42" s="14"/>
      <c r="M42" s="15"/>
      <c r="N42" s="15"/>
      <c r="O42" s="16"/>
      <c r="P42" s="15"/>
      <c r="Q42" s="15"/>
      <c r="R42" s="254"/>
      <c r="S42" s="254"/>
      <c r="T42" s="255"/>
      <c r="U42" s="254"/>
      <c r="V42" s="254"/>
      <c r="W42" s="255"/>
      <c r="X42" s="254"/>
      <c r="Y42" s="254"/>
      <c r="Z42" s="255"/>
      <c r="AA42" s="388"/>
      <c r="AB42" s="14"/>
      <c r="AC42" s="11"/>
      <c r="AD42" s="200"/>
    </row>
    <row r="43" spans="1:30" s="120" customFormat="1" ht="15.75">
      <c r="A43" s="468"/>
      <c r="B43" s="10"/>
      <c r="C43" s="10"/>
      <c r="D43" s="10"/>
      <c r="E43" s="10"/>
      <c r="F43" s="11"/>
      <c r="G43" s="11"/>
      <c r="H43" s="469"/>
      <c r="I43" s="473"/>
      <c r="J43" s="13"/>
      <c r="K43" s="14"/>
      <c r="L43" s="14"/>
      <c r="M43" s="15"/>
      <c r="N43" s="15"/>
      <c r="O43" s="16"/>
      <c r="P43" s="15"/>
      <c r="Q43" s="15"/>
      <c r="R43" s="254"/>
      <c r="S43" s="254"/>
      <c r="T43" s="255"/>
      <c r="U43" s="254"/>
      <c r="V43" s="254"/>
      <c r="W43" s="255"/>
      <c r="X43" s="254"/>
      <c r="Y43" s="254"/>
      <c r="Z43" s="255"/>
      <c r="AA43" s="388"/>
      <c r="AB43" s="14"/>
      <c r="AC43" s="11"/>
      <c r="AD43" s="200"/>
    </row>
    <row r="44" spans="1:30" s="120" customFormat="1" ht="15.75">
      <c r="A44" s="468"/>
      <c r="B44" s="10"/>
      <c r="C44" s="10"/>
      <c r="D44" s="10"/>
      <c r="E44" s="10"/>
      <c r="F44" s="11"/>
      <c r="G44" s="11"/>
      <c r="H44" s="469"/>
      <c r="I44" s="476"/>
      <c r="J44" s="474"/>
      <c r="K44" s="475"/>
      <c r="L44" s="475"/>
      <c r="M44" s="15"/>
      <c r="N44" s="15"/>
      <c r="O44" s="16"/>
      <c r="P44" s="15"/>
      <c r="Q44" s="15"/>
      <c r="R44" s="254"/>
      <c r="S44" s="254"/>
      <c r="T44" s="255"/>
      <c r="U44" s="254"/>
      <c r="V44" s="254"/>
      <c r="W44" s="255"/>
      <c r="X44" s="254"/>
      <c r="Y44" s="254"/>
      <c r="Z44" s="255"/>
      <c r="AA44" s="388"/>
      <c r="AB44" s="14"/>
      <c r="AC44" s="11"/>
      <c r="AD44" s="200"/>
    </row>
    <row r="45" spans="1:30" s="120" customFormat="1" ht="15.75">
      <c r="A45" s="468"/>
      <c r="B45" s="10"/>
      <c r="C45" s="10"/>
      <c r="D45" s="10"/>
      <c r="E45" s="10"/>
      <c r="F45" s="11"/>
      <c r="G45" s="11"/>
      <c r="H45" s="469"/>
      <c r="I45" s="476"/>
      <c r="J45" s="474"/>
      <c r="K45" s="475"/>
      <c r="L45" s="475"/>
      <c r="M45" s="15"/>
      <c r="N45" s="15"/>
      <c r="O45" s="16"/>
      <c r="P45" s="15"/>
      <c r="Q45" s="15"/>
      <c r="R45" s="254"/>
      <c r="S45" s="254"/>
      <c r="T45" s="255"/>
      <c r="U45" s="254"/>
      <c r="V45" s="254"/>
      <c r="W45" s="255"/>
      <c r="X45" s="254"/>
      <c r="Y45" s="254"/>
      <c r="Z45" s="255"/>
      <c r="AA45" s="388"/>
      <c r="AB45" s="14"/>
      <c r="AC45" s="11"/>
      <c r="AD45" s="200"/>
    </row>
    <row r="46" spans="1:30" s="120" customFormat="1" ht="15.75">
      <c r="A46" s="468"/>
      <c r="B46" s="10"/>
      <c r="C46" s="10"/>
      <c r="D46" s="10"/>
      <c r="E46" s="10"/>
      <c r="F46" s="11"/>
      <c r="G46" s="11"/>
      <c r="H46" s="469"/>
      <c r="I46" s="473"/>
      <c r="J46" s="13"/>
      <c r="K46" s="14"/>
      <c r="L46" s="14"/>
      <c r="M46" s="15"/>
      <c r="N46" s="15"/>
      <c r="O46" s="16"/>
      <c r="P46" s="15"/>
      <c r="Q46" s="15"/>
      <c r="R46" s="254"/>
      <c r="S46" s="254"/>
      <c r="T46" s="255"/>
      <c r="U46" s="254"/>
      <c r="V46" s="254"/>
      <c r="W46" s="255"/>
      <c r="X46" s="254"/>
      <c r="Y46" s="254"/>
      <c r="Z46" s="255"/>
      <c r="AA46" s="388"/>
      <c r="AB46" s="14"/>
      <c r="AC46" s="11"/>
      <c r="AD46" s="200"/>
    </row>
    <row r="47" spans="1:30" s="120" customFormat="1" ht="15.75">
      <c r="A47" s="468"/>
      <c r="B47" s="10"/>
      <c r="C47" s="10"/>
      <c r="D47" s="10"/>
      <c r="E47" s="10"/>
      <c r="F47" s="11"/>
      <c r="G47" s="11"/>
      <c r="H47" s="10"/>
      <c r="I47" s="473"/>
      <c r="J47" s="13"/>
      <c r="K47" s="14"/>
      <c r="L47" s="14"/>
      <c r="M47" s="15"/>
      <c r="N47" s="15"/>
      <c r="O47" s="16"/>
      <c r="P47" s="15"/>
      <c r="Q47" s="15"/>
      <c r="R47" s="254"/>
      <c r="S47" s="254"/>
      <c r="T47" s="255"/>
      <c r="U47" s="254"/>
      <c r="V47" s="254"/>
      <c r="W47" s="255"/>
      <c r="X47" s="254"/>
      <c r="Y47" s="254"/>
      <c r="Z47" s="255"/>
      <c r="AA47" s="388"/>
      <c r="AB47" s="14"/>
      <c r="AC47" s="11"/>
      <c r="AD47" s="200"/>
    </row>
    <row r="48" spans="1:30" s="120" customFormat="1" ht="15.75">
      <c r="A48" s="468"/>
      <c r="B48" s="10"/>
      <c r="C48" s="10"/>
      <c r="D48" s="10"/>
      <c r="E48" s="10"/>
      <c r="F48" s="11"/>
      <c r="G48" s="11"/>
      <c r="H48" s="469"/>
      <c r="I48" s="473"/>
      <c r="J48" s="474"/>
      <c r="K48" s="475"/>
      <c r="L48" s="475"/>
      <c r="M48" s="15"/>
      <c r="N48" s="15"/>
      <c r="O48" s="16"/>
      <c r="P48" s="15"/>
      <c r="Q48" s="15"/>
      <c r="R48" s="254"/>
      <c r="S48" s="254"/>
      <c r="T48" s="255"/>
      <c r="U48" s="254"/>
      <c r="V48" s="254"/>
      <c r="W48" s="255"/>
      <c r="X48" s="254"/>
      <c r="Y48" s="254"/>
      <c r="Z48" s="255"/>
      <c r="AA48" s="388"/>
      <c r="AB48" s="14"/>
      <c r="AC48" s="11"/>
      <c r="AD48" s="200"/>
    </row>
    <row r="49" spans="1:30" s="120" customFormat="1" ht="15.75">
      <c r="A49" s="468"/>
      <c r="B49" s="10"/>
      <c r="C49" s="10"/>
      <c r="D49" s="10"/>
      <c r="E49" s="10"/>
      <c r="F49" s="11"/>
      <c r="G49" s="11"/>
      <c r="H49" s="10"/>
      <c r="I49" s="473"/>
      <c r="J49" s="13"/>
      <c r="K49" s="14"/>
      <c r="L49" s="14"/>
      <c r="M49" s="15"/>
      <c r="N49" s="15"/>
      <c r="O49" s="16"/>
      <c r="P49" s="15"/>
      <c r="Q49" s="15"/>
      <c r="R49" s="254"/>
      <c r="S49" s="254"/>
      <c r="T49" s="255"/>
      <c r="U49" s="254"/>
      <c r="V49" s="254"/>
      <c r="W49" s="255"/>
      <c r="X49" s="254"/>
      <c r="Y49" s="254"/>
      <c r="Z49" s="255"/>
      <c r="AA49" s="388"/>
      <c r="AB49" s="14"/>
      <c r="AC49" s="11"/>
      <c r="AD49" s="200"/>
    </row>
    <row r="50" spans="22:23" ht="12.75">
      <c r="V50" s="248"/>
      <c r="W50" s="249"/>
    </row>
    <row r="51" spans="22:23" ht="12.75">
      <c r="V51" s="248"/>
      <c r="W51" s="249"/>
    </row>
    <row r="52" spans="22:23" ht="12.75">
      <c r="V52" s="248"/>
      <c r="W52" s="249"/>
    </row>
    <row r="53" spans="22:23" ht="12.75">
      <c r="V53" s="248"/>
      <c r="W53" s="249"/>
    </row>
    <row r="54" spans="22:23" ht="12.75">
      <c r="V54" s="248"/>
      <c r="W54" s="249"/>
    </row>
    <row r="55" spans="22:23" ht="12.75">
      <c r="V55" s="248"/>
      <c r="W55" s="249"/>
    </row>
  </sheetData>
  <mergeCells count="3">
    <mergeCell ref="A8:A10"/>
    <mergeCell ref="B8:F8"/>
    <mergeCell ref="G8:N8"/>
  </mergeCells>
  <printOptions/>
  <pageMargins left="0.7874015748031497" right="0.28" top="0.79" bottom="0.59" header="0.41" footer="0.42"/>
  <pageSetup fitToHeight="1" fitToWidth="1" horizontalDpi="300" verticalDpi="300" orientation="landscape" paperSize="9" scale="50" r:id="rId1"/>
  <headerFooter alignWithMargins="0">
    <oddHeader>&amp;L
Zpracoval: Ing. Ladislav Hanuška
Dne: 2. 5. 2010
&amp;C&amp;"Arial CE,Tučné"&amp;12Výsledková listina regaty "MODRÁ STUHA
 KRISTÝNY 2010"</oddHeader>
    <oddFooter>&amp;C&amp;9Str.: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PRODECO,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Hanuška</dc:creator>
  <cp:keywords/>
  <dc:description/>
  <cp:lastModifiedBy>Jiří Kreisel</cp:lastModifiedBy>
  <cp:lastPrinted>2010-05-05T08:14:31Z</cp:lastPrinted>
  <dcterms:created xsi:type="dcterms:W3CDTF">2010-05-02T17:26:49Z</dcterms:created>
  <dcterms:modified xsi:type="dcterms:W3CDTF">2010-05-05T08:15:04Z</dcterms:modified>
  <cp:category/>
  <cp:version/>
  <cp:contentType/>
  <cp:contentStatus/>
</cp:coreProperties>
</file>