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0" windowWidth="20730" windowHeight="6300" tabRatio="929" activeTab="1"/>
  </bookViews>
  <sheets>
    <sheet name="Titulní strana" sheetId="1" r:id="rId1"/>
    <sheet name="NSSA" sheetId="2" r:id="rId2"/>
    <sheet name="NSSB" sheetId="3" r:id="rId3"/>
    <sheet name="Body do MiČR" sheetId="4" state="hidden" r:id="rId4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0">'Titulní strana'!$A$1:$E$53</definedName>
  </definedNames>
  <calcPr fullCalcOnLoad="1"/>
</workbook>
</file>

<file path=xl/sharedStrings.xml><?xml version="1.0" encoding="utf-8"?>
<sst xmlns="http://schemas.openxmlformats.org/spreadsheetml/2006/main" count="354" uniqueCount="175">
  <si>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</si>
  <si>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</si>
  <si>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</si>
  <si>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</si>
  <si>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</si>
  <si>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</si>
  <si>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</si>
  <si>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</si>
  <si>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</si>
  <si>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</si>
  <si>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</si>
  <si>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</si>
  <si>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</si>
  <si>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</si>
  <si>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</si>
  <si>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</si>
  <si>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</si>
  <si>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</si>
  <si>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</si>
  <si>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</si>
  <si>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</si>
  <si>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</si>
  <si>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</si>
  <si>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</si>
  <si>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Klub</t>
  </si>
  <si>
    <t>Měřítko</t>
  </si>
  <si>
    <t>1:25</t>
  </si>
  <si>
    <t>Bohuslav Ferjančič</t>
  </si>
  <si>
    <t>Lubomír Jedlička</t>
  </si>
  <si>
    <t>R-125</t>
  </si>
  <si>
    <t>1:10</t>
  </si>
  <si>
    <t>KLoM Plzeň-Letkov</t>
  </si>
  <si>
    <t>1:12</t>
  </si>
  <si>
    <t>Jan Jedlička</t>
  </si>
  <si>
    <t>R-24</t>
  </si>
  <si>
    <t>131-026</t>
  </si>
  <si>
    <t>S</t>
  </si>
  <si>
    <t>V</t>
  </si>
  <si>
    <t>R</t>
  </si>
  <si>
    <t>1:15</t>
  </si>
  <si>
    <t>028-008</t>
  </si>
  <si>
    <t>480-008</t>
  </si>
  <si>
    <t>131-011</t>
  </si>
  <si>
    <t>Dove</t>
  </si>
  <si>
    <t>168-027</t>
  </si>
  <si>
    <t>Spray</t>
  </si>
  <si>
    <t>1:11</t>
  </si>
  <si>
    <t>NSS</t>
  </si>
  <si>
    <t>start. č. 3:</t>
  </si>
  <si>
    <t>Ved.startov. č. 3:</t>
  </si>
  <si>
    <t>131-041</t>
  </si>
  <si>
    <t>CZ-29/B</t>
  </si>
  <si>
    <t>Endeavour</t>
  </si>
  <si>
    <t>Lukeš Petr</t>
  </si>
  <si>
    <t>50</t>
  </si>
  <si>
    <t>R-8</t>
  </si>
  <si>
    <t>Pirate</t>
  </si>
  <si>
    <t>336-009</t>
  </si>
  <si>
    <t>336-003</t>
  </si>
  <si>
    <t>145-060</t>
  </si>
  <si>
    <t>Jiří Špinar</t>
  </si>
  <si>
    <t>CZ-19/B</t>
  </si>
  <si>
    <t>535-001</t>
  </si>
  <si>
    <t>KLoM Písek</t>
  </si>
  <si>
    <t>27. - 29. 5. 2011</t>
  </si>
  <si>
    <t>Termín: 27.05.2011 - 29.05.2011</t>
  </si>
  <si>
    <t>Umístění</t>
  </si>
  <si>
    <t>Body</t>
  </si>
  <si>
    <t>b.</t>
  </si>
  <si>
    <t>Soutěž: 1. soutěž  "Seriálu MiČR - NS"; Plzeň, Bolevecký rybník</t>
  </si>
  <si>
    <t>Ivan Grňa</t>
  </si>
  <si>
    <t>Stanislav Jedlička</t>
  </si>
  <si>
    <t>Otakar Holan</t>
  </si>
  <si>
    <t>Petr Jíša</t>
  </si>
  <si>
    <t>Bohuslav Cirhan</t>
  </si>
  <si>
    <t>Josef Čejka</t>
  </si>
  <si>
    <t>Petr Hlava</t>
  </si>
  <si>
    <t>Přijmení</t>
  </si>
  <si>
    <t>Jméno</t>
  </si>
  <si>
    <t>Jméno lodi</t>
  </si>
  <si>
    <t>Kristal</t>
  </si>
  <si>
    <t>LWL</t>
  </si>
  <si>
    <t>Rlog</t>
  </si>
  <si>
    <t>W</t>
  </si>
  <si>
    <t>RK</t>
  </si>
  <si>
    <t>T (s)</t>
  </si>
  <si>
    <t>Tz</t>
  </si>
  <si>
    <t>A</t>
  </si>
  <si>
    <t>Emler</t>
  </si>
  <si>
    <t>Vratislav</t>
  </si>
  <si>
    <t>KLM Admirál Jablonec n. N.</t>
  </si>
  <si>
    <t>Vamarie</t>
  </si>
  <si>
    <t>1:16,5</t>
  </si>
  <si>
    <t>2,4</t>
  </si>
  <si>
    <t xml:space="preserve">Slížek </t>
  </si>
  <si>
    <t>Josef</t>
  </si>
  <si>
    <t>KLoM Nautilus Proboštov</t>
  </si>
  <si>
    <t>Solway Maid</t>
  </si>
  <si>
    <t>1:13</t>
  </si>
  <si>
    <t>59</t>
  </si>
  <si>
    <t>Kroupa</t>
  </si>
  <si>
    <t>Milan</t>
  </si>
  <si>
    <t>Kincl</t>
  </si>
  <si>
    <t>Antonín</t>
  </si>
  <si>
    <t>MK Slezsko - Český Těšín</t>
  </si>
  <si>
    <t>Uherková</t>
  </si>
  <si>
    <t>Marcela</t>
  </si>
  <si>
    <t>KLM Morava - Hodonín</t>
  </si>
  <si>
    <t>Corona II</t>
  </si>
  <si>
    <t>Koranda</t>
  </si>
  <si>
    <t>Miroslav</t>
  </si>
  <si>
    <t>409-11</t>
  </si>
  <si>
    <t>Fairwind</t>
  </si>
  <si>
    <t>??</t>
  </si>
  <si>
    <t>Lukeš</t>
  </si>
  <si>
    <t>Martin</t>
  </si>
  <si>
    <t>28-031</t>
  </si>
  <si>
    <t>Monsoon</t>
  </si>
  <si>
    <t>Douša</t>
  </si>
  <si>
    <t>Ladislav</t>
  </si>
  <si>
    <t>Legend</t>
  </si>
  <si>
    <t>1:28</t>
  </si>
  <si>
    <t>88</t>
  </si>
  <si>
    <t>1.kolo</t>
  </si>
  <si>
    <t>2.kolo</t>
  </si>
  <si>
    <t>3.kolo</t>
  </si>
  <si>
    <t>min</t>
  </si>
  <si>
    <t>s</t>
  </si>
  <si>
    <t>T</t>
  </si>
  <si>
    <t>B</t>
  </si>
  <si>
    <t>Mrákota</t>
  </si>
  <si>
    <t>KLM Delta Pardubice</t>
  </si>
  <si>
    <t>Kreisel</t>
  </si>
  <si>
    <t>Jiří</t>
  </si>
  <si>
    <t>Malhaus</t>
  </si>
  <si>
    <t>Ledenice</t>
  </si>
  <si>
    <t>DORIAN GRAY</t>
  </si>
  <si>
    <t>C</t>
  </si>
  <si>
    <t>Egrt</t>
  </si>
  <si>
    <t>Karel</t>
  </si>
  <si>
    <t>091-01</t>
  </si>
  <si>
    <t>KLM Drozdov</t>
  </si>
  <si>
    <t>Le Renard</t>
  </si>
  <si>
    <t>Chmelka</t>
  </si>
  <si>
    <t>František</t>
  </si>
  <si>
    <t>Mallard</t>
  </si>
  <si>
    <t>48</t>
  </si>
  <si>
    <t>NSS-A</t>
  </si>
  <si>
    <t>NSS-B</t>
  </si>
  <si>
    <t>cílové pořadí</t>
  </si>
  <si>
    <t>Výsledková listina   Lo-17</t>
  </si>
  <si>
    <t>1. soutěž  "Seriálu MiČR - NS"; Plzeň, Bolevecký rybník</t>
  </si>
  <si>
    <t>Bolevecký rybník, Plzeň</t>
  </si>
  <si>
    <t>členové KLoM Plzeň-Letkov</t>
  </si>
  <si>
    <t>Dana Jíšová</t>
  </si>
  <si>
    <t>CZ-11/A</t>
  </si>
  <si>
    <t>CZ-22/A</t>
  </si>
  <si>
    <t>R-17</t>
  </si>
  <si>
    <t>Polojasno, mírný vítr</t>
  </si>
  <si>
    <t>27.5. v 8:30 nástupem závodníků</t>
  </si>
  <si>
    <t>27.5. od 9:00 do 15:30 hodnocení modelů</t>
  </si>
  <si>
    <t>27.5. od 9:00 do 18:25 soutěžní jízdy</t>
  </si>
  <si>
    <t>28.5. od 8:00 do 11:30 soutěžní jízdy</t>
  </si>
  <si>
    <t xml:space="preserve">28.5. v 11:30 konec jízd, </t>
  </si>
  <si>
    <t>28.5. v 12:00 vyhlášení výsledků soutěže</t>
  </si>
  <si>
    <t>Výsledky zpracoval: Petr Jíša. Výsledky kontroloval p. Otaktar Holan - hlavní rozhodčí.</t>
  </si>
  <si>
    <t>R-4</t>
  </si>
  <si>
    <t>R-19</t>
  </si>
  <si>
    <t>CZ-13/A</t>
  </si>
  <si>
    <t>Otaktar Holan</t>
  </si>
  <si>
    <t>CZ-12/B</t>
  </si>
  <si>
    <t xml:space="preserve">Vladislav Janoušek </t>
  </si>
  <si>
    <t>R-47</t>
  </si>
  <si>
    <t xml:space="preserve">Miroslav Šmejkal </t>
  </si>
  <si>
    <t>Nashledanou se těší modeláři z KLoM Plzeň- Letkov.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</si>
</sst>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36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3"/>
      <name val="Arial CE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thin"/>
    </border>
    <border diagonalUp="1">
      <left style="thin"/>
      <right style="thick"/>
      <top style="thin"/>
      <bottom style="thin"/>
      <diagonal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48">
      <alignment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48" applyFont="1" applyFill="1">
      <alignment/>
      <protection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" fillId="0" borderId="0" xfId="48" applyBorder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" fontId="0" fillId="24" borderId="18" xfId="0" applyNumberFormat="1" applyFill="1" applyBorder="1" applyAlignment="1">
      <alignment/>
    </xf>
    <xf numFmtId="165" fontId="0" fillId="24" borderId="19" xfId="0" applyNumberFormat="1" applyFill="1" applyBorder="1" applyAlignment="1">
      <alignment/>
    </xf>
    <xf numFmtId="165" fontId="0" fillId="24" borderId="20" xfId="0" applyNumberFormat="1" applyFill="1" applyBorder="1" applyAlignment="1">
      <alignment/>
    </xf>
    <xf numFmtId="171" fontId="0" fillId="24" borderId="14" xfId="0" applyNumberFormat="1" applyFill="1" applyBorder="1" applyAlignment="1">
      <alignment/>
    </xf>
    <xf numFmtId="171" fontId="0" fillId="24" borderId="15" xfId="0" applyNumberFormat="1" applyFill="1" applyBorder="1" applyAlignment="1">
      <alignment/>
    </xf>
    <xf numFmtId="171" fontId="0" fillId="24" borderId="17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71" fontId="0" fillId="6" borderId="23" xfId="0" applyNumberFormat="1" applyFill="1" applyBorder="1" applyAlignment="1">
      <alignment/>
    </xf>
    <xf numFmtId="17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1" fontId="0" fillId="6" borderId="26" xfId="0" applyNumberFormat="1" applyFill="1" applyBorder="1" applyAlignment="1">
      <alignment/>
    </xf>
    <xf numFmtId="171" fontId="0" fillId="0" borderId="27" xfId="0" applyNumberFormat="1" applyBorder="1" applyAlignment="1">
      <alignment/>
    </xf>
    <xf numFmtId="171" fontId="0" fillId="25" borderId="28" xfId="0" applyNumberFormat="1" applyFill="1" applyBorder="1" applyAlignment="1">
      <alignment/>
    </xf>
    <xf numFmtId="0" fontId="1" fillId="0" borderId="29" xfId="49" applyFont="1" applyFill="1" applyBorder="1" applyAlignment="1" applyProtection="1">
      <alignment horizontal="left"/>
      <protection locked="0"/>
    </xf>
    <xf numFmtId="0" fontId="0" fillId="26" borderId="30" xfId="0" applyFont="1" applyFill="1" applyBorder="1" applyAlignment="1">
      <alignment/>
    </xf>
    <xf numFmtId="0" fontId="0" fillId="26" borderId="30" xfId="0" applyFont="1" applyFill="1" applyBorder="1" applyAlignment="1">
      <alignment horizontal="center"/>
    </xf>
    <xf numFmtId="49" fontId="0" fillId="26" borderId="10" xfId="0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11" fillId="26" borderId="11" xfId="0" applyNumberFormat="1" applyFont="1" applyFill="1" applyBorder="1" applyAlignment="1">
      <alignment horizontal="right"/>
    </xf>
    <xf numFmtId="171" fontId="0" fillId="0" borderId="32" xfId="0" applyNumberFormat="1" applyBorder="1" applyAlignment="1">
      <alignment/>
    </xf>
    <xf numFmtId="164" fontId="1" fillId="0" borderId="10" xfId="49" applyNumberFormat="1" applyFont="1" applyFill="1" applyBorder="1" applyAlignment="1" applyProtection="1">
      <alignment horizontal="right"/>
      <protection locked="0"/>
    </xf>
    <xf numFmtId="164" fontId="1" fillId="0" borderId="33" xfId="49" applyNumberFormat="1" applyFont="1" applyFill="1" applyBorder="1" applyAlignment="1" applyProtection="1">
      <alignment horizontal="right"/>
      <protection locked="0"/>
    </xf>
    <xf numFmtId="171" fontId="0" fillId="0" borderId="12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33" xfId="0" applyNumberFormat="1" applyBorder="1" applyAlignment="1">
      <alignment/>
    </xf>
    <xf numFmtId="1" fontId="0" fillId="0" borderId="34" xfId="0" applyNumberFormat="1" applyBorder="1" applyAlignment="1">
      <alignment horizontal="center"/>
    </xf>
    <xf numFmtId="0" fontId="0" fillId="6" borderId="35" xfId="0" applyNumberForma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6" borderId="37" xfId="0" applyNumberForma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1" fontId="0" fillId="25" borderId="38" xfId="0" applyNumberFormat="1" applyFill="1" applyBorder="1" applyAlignment="1">
      <alignment horizontal="center"/>
    </xf>
    <xf numFmtId="0" fontId="19" fillId="25" borderId="3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33" xfId="0" applyNumberFormat="1" applyBorder="1" applyAlignment="1">
      <alignment horizontal="right"/>
    </xf>
    <xf numFmtId="0" fontId="1" fillId="0" borderId="12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20" fontId="1" fillId="0" borderId="11" xfId="0" applyNumberFormat="1" applyFont="1" applyFill="1" applyBorder="1" applyAlignment="1" applyProtection="1">
      <alignment horizontal="center"/>
      <protection locked="0"/>
    </xf>
    <xf numFmtId="49" fontId="11" fillId="26" borderId="11" xfId="0" applyNumberFormat="1" applyFont="1" applyFill="1" applyBorder="1" applyAlignment="1">
      <alignment horizontal="right"/>
    </xf>
    <xf numFmtId="49" fontId="0" fillId="26" borderId="10" xfId="0" applyNumberFormat="1" applyFill="1" applyBorder="1" applyAlignment="1">
      <alignment/>
    </xf>
    <xf numFmtId="49" fontId="0" fillId="26" borderId="11" xfId="0" applyNumberFormat="1" applyFont="1" applyFill="1" applyBorder="1" applyAlignment="1">
      <alignment horizontal="center"/>
    </xf>
    <xf numFmtId="1" fontId="0" fillId="6" borderId="35" xfId="0" applyNumberFormat="1" applyFill="1" applyBorder="1" applyAlignment="1">
      <alignment horizontal="center"/>
    </xf>
    <xf numFmtId="1" fontId="0" fillId="6" borderId="4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37" xfId="0" applyNumberFormat="1" applyFill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" fontId="0" fillId="0" borderId="34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6" borderId="35" xfId="0" applyNumberFormat="1" applyFill="1" applyBorder="1" applyAlignment="1">
      <alignment/>
    </xf>
    <xf numFmtId="1" fontId="0" fillId="0" borderId="3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6" borderId="35" xfId="0" applyNumberFormat="1" applyFill="1" applyBorder="1" applyAlignment="1">
      <alignment/>
    </xf>
    <xf numFmtId="1" fontId="0" fillId="6" borderId="33" xfId="0" applyNumberFormat="1" applyFill="1" applyBorder="1" applyAlignment="1">
      <alignment/>
    </xf>
    <xf numFmtId="1" fontId="0" fillId="25" borderId="38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1" fontId="0" fillId="0" borderId="45" xfId="0" applyNumberFormat="1" applyBorder="1" applyAlignment="1">
      <alignment/>
    </xf>
    <xf numFmtId="171" fontId="0" fillId="0" borderId="43" xfId="0" applyNumberFormat="1" applyBorder="1" applyAlignment="1">
      <alignment/>
    </xf>
    <xf numFmtId="171" fontId="0" fillId="0" borderId="46" xfId="0" applyNumberFormat="1" applyBorder="1" applyAlignment="1">
      <alignment/>
    </xf>
    <xf numFmtId="171" fontId="0" fillId="0" borderId="42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0" fontId="0" fillId="6" borderId="49" xfId="0" applyNumberFormat="1" applyFill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6" borderId="49" xfId="0" applyNumberFormat="1" applyFill="1" applyBorder="1" applyAlignment="1">
      <alignment/>
    </xf>
    <xf numFmtId="1" fontId="0" fillId="6" borderId="52" xfId="0" applyNumberFormat="1" applyFill="1" applyBorder="1" applyAlignment="1">
      <alignment/>
    </xf>
    <xf numFmtId="1" fontId="0" fillId="25" borderId="53" xfId="0" applyNumberFormat="1" applyFill="1" applyBorder="1" applyAlignment="1">
      <alignment/>
    </xf>
    <xf numFmtId="171" fontId="0" fillId="0" borderId="0" xfId="0" applyNumberFormat="1" applyAlignment="1">
      <alignment shrinkToFit="1"/>
    </xf>
    <xf numFmtId="0" fontId="0" fillId="0" borderId="54" xfId="0" applyBorder="1" applyAlignment="1">
      <alignment/>
    </xf>
    <xf numFmtId="0" fontId="0" fillId="0" borderId="3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9" fillId="25" borderId="57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49" fontId="0" fillId="0" borderId="58" xfId="0" applyNumberFormat="1" applyBorder="1" applyAlignment="1">
      <alignment horizontal="right"/>
    </xf>
    <xf numFmtId="171" fontId="0" fillId="0" borderId="59" xfId="0" applyNumberFormat="1" applyBorder="1" applyAlignment="1">
      <alignment/>
    </xf>
    <xf numFmtId="171" fontId="0" fillId="0" borderId="60" xfId="0" applyNumberFormat="1" applyBorder="1" applyAlignment="1">
      <alignment horizontal="right"/>
    </xf>
    <xf numFmtId="171" fontId="0" fillId="0" borderId="61" xfId="0" applyNumberFormat="1" applyBorder="1" applyAlignment="1">
      <alignment horizontal="right"/>
    </xf>
    <xf numFmtId="171" fontId="0" fillId="0" borderId="62" xfId="0" applyNumberFormat="1" applyBorder="1" applyAlignment="1">
      <alignment/>
    </xf>
    <xf numFmtId="171" fontId="0" fillId="0" borderId="60" xfId="0" applyNumberFormat="1" applyBorder="1" applyAlignment="1">
      <alignment/>
    </xf>
    <xf numFmtId="171" fontId="0" fillId="0" borderId="61" xfId="0" applyNumberFormat="1" applyBorder="1" applyAlignment="1">
      <alignment/>
    </xf>
    <xf numFmtId="1" fontId="0" fillId="0" borderId="63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6" borderId="56" xfId="0" applyNumberFormat="1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6" borderId="66" xfId="0" applyNumberFormat="1" applyFill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6" borderId="68" xfId="0" applyNumberFormat="1" applyFill="1" applyBorder="1" applyAlignment="1">
      <alignment horizontal="center"/>
    </xf>
    <xf numFmtId="1" fontId="0" fillId="25" borderId="69" xfId="0" applyNumberFormat="1" applyFill="1" applyBorder="1" applyAlignment="1">
      <alignment horizontal="center"/>
    </xf>
    <xf numFmtId="1" fontId="0" fillId="0" borderId="70" xfId="0" applyNumberFormat="1" applyBorder="1" applyAlignment="1">
      <alignment/>
    </xf>
    <xf numFmtId="1" fontId="0" fillId="0" borderId="71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6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1" fontId="0" fillId="0" borderId="73" xfId="0" applyNumberFormat="1" applyBorder="1" applyAlignment="1">
      <alignment/>
    </xf>
    <xf numFmtId="1" fontId="0" fillId="0" borderId="35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74" xfId="48" applyFont="1" applyBorder="1">
      <alignment/>
      <protection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>
      <alignment/>
      <protection/>
    </xf>
    <xf numFmtId="0" fontId="3" fillId="0" borderId="24" xfId="47" applyFont="1" applyBorder="1" applyAlignment="1">
      <alignment horizontal="center"/>
      <protection/>
    </xf>
    <xf numFmtId="0" fontId="4" fillId="0" borderId="74" xfId="47" applyFont="1" applyBorder="1" applyAlignment="1">
      <alignment horizontal="right"/>
      <protection/>
    </xf>
    <xf numFmtId="0" fontId="5" fillId="0" borderId="0" xfId="48" applyFont="1" applyBorder="1">
      <alignment/>
      <protection/>
    </xf>
    <xf numFmtId="14" fontId="4" fillId="0" borderId="0" xfId="47" applyNumberFormat="1" applyFont="1" applyFill="1" applyBorder="1" applyAlignment="1">
      <alignment horizontal="left"/>
      <protection/>
    </xf>
    <xf numFmtId="0" fontId="4" fillId="0" borderId="0" xfId="47" applyFont="1" applyFill="1" applyBorder="1">
      <alignment/>
      <protection/>
    </xf>
    <xf numFmtId="0" fontId="4" fillId="0" borderId="24" xfId="47" applyFont="1" applyFill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24" xfId="47" applyFont="1" applyFill="1" applyBorder="1" applyAlignment="1">
      <alignment horizontal="left"/>
      <protection/>
    </xf>
    <xf numFmtId="0" fontId="5" fillId="0" borderId="74" xfId="48" applyFont="1" applyBorder="1" applyAlignment="1">
      <alignment horizontal="right"/>
      <protection/>
    </xf>
    <xf numFmtId="0" fontId="6" fillId="0" borderId="0" xfId="47" applyFont="1" applyFill="1" applyBorder="1">
      <alignment/>
      <protection/>
    </xf>
    <xf numFmtId="0" fontId="6" fillId="0" borderId="24" xfId="47" applyFont="1" applyFill="1" applyBorder="1" applyAlignment="1">
      <alignment horizontal="left"/>
      <protection/>
    </xf>
    <xf numFmtId="0" fontId="5" fillId="0" borderId="0" xfId="48" applyFont="1" applyFill="1" applyBorder="1">
      <alignment/>
      <protection/>
    </xf>
    <xf numFmtId="0" fontId="6" fillId="0" borderId="74" xfId="47" applyFont="1" applyBorder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0" fillId="0" borderId="74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4" fillId="0" borderId="24" xfId="47" applyFont="1" applyFill="1" applyBorder="1" applyAlignment="1">
      <alignment horizontal="left"/>
      <protection/>
    </xf>
    <xf numFmtId="0" fontId="1" fillId="0" borderId="0" xfId="48" applyFill="1" applyBorder="1">
      <alignment/>
      <protection/>
    </xf>
    <xf numFmtId="0" fontId="4" fillId="0" borderId="0" xfId="47" applyFont="1" applyBorder="1" applyAlignment="1">
      <alignment horizontal="right"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4" fillId="0" borderId="24" xfId="47" applyFont="1" applyBorder="1" applyAlignment="1">
      <alignment horizontal="right"/>
      <protection/>
    </xf>
    <xf numFmtId="0" fontId="4" fillId="0" borderId="74" xfId="47" applyFont="1" applyBorder="1" applyAlignment="1">
      <alignment horizontal="left"/>
      <protection/>
    </xf>
    <xf numFmtId="0" fontId="4" fillId="0" borderId="74" xfId="0" applyFont="1" applyBorder="1" applyAlignment="1">
      <alignment/>
    </xf>
    <xf numFmtId="0" fontId="3" fillId="0" borderId="0" xfId="47" applyFont="1" applyBorder="1" applyAlignment="1">
      <alignment horizontal="right"/>
      <protection/>
    </xf>
    <xf numFmtId="0" fontId="3" fillId="0" borderId="24" xfId="47" applyFont="1" applyBorder="1" applyAlignment="1">
      <alignment horizontal="right"/>
      <protection/>
    </xf>
    <xf numFmtId="49" fontId="15" fillId="0" borderId="75" xfId="48" applyNumberFormat="1" applyFont="1" applyBorder="1" applyAlignment="1">
      <alignment horizontal="center"/>
      <protection/>
    </xf>
    <xf numFmtId="49" fontId="15" fillId="0" borderId="76" xfId="48" applyNumberFormat="1" applyFont="1" applyBorder="1" applyAlignment="1">
      <alignment horizontal="center"/>
      <protection/>
    </xf>
    <xf numFmtId="49" fontId="15" fillId="0" borderId="77" xfId="48" applyNumberFormat="1" applyFont="1" applyBorder="1" applyAlignment="1">
      <alignment horizontal="center"/>
      <protection/>
    </xf>
    <xf numFmtId="49" fontId="16" fillId="0" borderId="74" xfId="48" applyNumberFormat="1" applyFont="1" applyBorder="1" applyAlignment="1">
      <alignment horizontal="center"/>
      <protection/>
    </xf>
    <xf numFmtId="49" fontId="16" fillId="0" borderId="0" xfId="48" applyNumberFormat="1" applyFont="1" applyBorder="1" applyAlignment="1">
      <alignment horizontal="center"/>
      <protection/>
    </xf>
    <xf numFmtId="49" fontId="16" fillId="0" borderId="24" xfId="48" applyNumberFormat="1" applyFont="1" applyBorder="1" applyAlignment="1">
      <alignment horizontal="center"/>
      <protection/>
    </xf>
    <xf numFmtId="0" fontId="0" fillId="0" borderId="74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18" fillId="0" borderId="74" xfId="47" applyFont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8" fillId="0" borderId="24" xfId="47" applyFont="1" applyBorder="1" applyAlignment="1">
      <alignment horizontal="center"/>
      <protection/>
    </xf>
    <xf numFmtId="0" fontId="18" fillId="0" borderId="58" xfId="47" applyFont="1" applyBorder="1" applyAlignment="1">
      <alignment horizontal="center"/>
      <protection/>
    </xf>
    <xf numFmtId="0" fontId="18" fillId="0" borderId="78" xfId="47" applyFont="1" applyBorder="1" applyAlignment="1">
      <alignment horizontal="center"/>
      <protection/>
    </xf>
    <xf numFmtId="0" fontId="18" fillId="0" borderId="31" xfId="47" applyFont="1" applyBorder="1" applyAlignment="1">
      <alignment horizontal="center"/>
      <protection/>
    </xf>
    <xf numFmtId="0" fontId="8" fillId="0" borderId="0" xfId="36" applyNumberFormat="1" applyFill="1" applyBorder="1" applyAlignment="1" applyProtection="1">
      <alignment horizontal="center"/>
      <protection/>
    </xf>
    <xf numFmtId="0" fontId="4" fillId="0" borderId="0" xfId="47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47" applyFont="1" applyFill="1" applyBorder="1" applyAlignment="1">
      <alignment horizontal="left"/>
      <protection/>
    </xf>
    <xf numFmtId="0" fontId="4" fillId="0" borderId="24" xfId="47" applyFont="1" applyFill="1" applyBorder="1" applyAlignment="1">
      <alignment horizontal="left"/>
      <protection/>
    </xf>
    <xf numFmtId="49" fontId="4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netolice2005" xfId="48"/>
    <cellStyle name="normální_Prihlaska_ns_excel95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SheetLayoutView="10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72" t="s">
        <v>150</v>
      </c>
      <c r="B1" s="173"/>
      <c r="C1" s="173"/>
      <c r="D1" s="173"/>
      <c r="E1" s="174"/>
    </row>
    <row r="2" spans="1:15" ht="20.25">
      <c r="A2" s="175" t="s">
        <v>151</v>
      </c>
      <c r="B2" s="176"/>
      <c r="C2" s="176"/>
      <c r="D2" s="176"/>
      <c r="E2" s="177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9" ht="16.5">
      <c r="A3" s="143"/>
      <c r="B3" s="144"/>
      <c r="C3" s="145"/>
      <c r="D3" s="145"/>
      <c r="E3" s="146"/>
      <c r="H3" s="13"/>
      <c r="I3" s="13"/>
    </row>
    <row r="4" spans="1:9" ht="14.25">
      <c r="A4" s="147" t="s">
        <v>0</v>
      </c>
      <c r="B4" s="148"/>
      <c r="C4" s="149" t="s">
        <v>64</v>
      </c>
      <c r="D4" s="150"/>
      <c r="E4" s="151"/>
      <c r="H4" s="14"/>
      <c r="I4" s="14"/>
    </row>
    <row r="5" spans="1:9" ht="14.25">
      <c r="A5" s="147" t="s">
        <v>1</v>
      </c>
      <c r="B5" s="148"/>
      <c r="C5" s="9" t="s">
        <v>152</v>
      </c>
      <c r="D5" s="150"/>
      <c r="E5" s="151"/>
      <c r="H5" s="13"/>
      <c r="I5" s="13"/>
    </row>
    <row r="6" spans="1:9" ht="14.25">
      <c r="A6" s="147"/>
      <c r="B6" s="148"/>
      <c r="C6" s="9"/>
      <c r="D6" s="150"/>
      <c r="E6" s="151"/>
      <c r="H6" s="13"/>
      <c r="I6" s="13"/>
    </row>
    <row r="7" spans="1:9" ht="14.25">
      <c r="A7" s="147" t="s">
        <v>2</v>
      </c>
      <c r="B7" s="148"/>
      <c r="C7" s="9" t="s">
        <v>3</v>
      </c>
      <c r="D7" s="150"/>
      <c r="E7" s="151"/>
      <c r="H7" s="14"/>
      <c r="I7" s="14"/>
    </row>
    <row r="8" spans="1:9" ht="14.25">
      <c r="A8" s="147" t="s">
        <v>4</v>
      </c>
      <c r="B8" s="148"/>
      <c r="C8" s="150" t="s">
        <v>153</v>
      </c>
      <c r="D8" s="150"/>
      <c r="E8" s="151"/>
      <c r="H8" s="13"/>
      <c r="I8" s="13"/>
    </row>
    <row r="9" spans="1:9" ht="14.25">
      <c r="A9" s="147"/>
      <c r="B9" s="148"/>
      <c r="C9" s="9"/>
      <c r="D9" s="150"/>
      <c r="E9" s="151"/>
      <c r="H9" s="14"/>
      <c r="I9" s="14"/>
    </row>
    <row r="10" spans="1:9" ht="14.25">
      <c r="A10" s="147" t="s">
        <v>5</v>
      </c>
      <c r="B10" s="152"/>
      <c r="C10" s="150" t="s">
        <v>154</v>
      </c>
      <c r="D10" s="150"/>
      <c r="E10" s="153"/>
      <c r="H10" s="13"/>
      <c r="I10" s="13"/>
    </row>
    <row r="11" spans="1:9" ht="14.25">
      <c r="A11" s="147" t="s">
        <v>6</v>
      </c>
      <c r="B11" s="152"/>
      <c r="C11" s="150" t="s">
        <v>73</v>
      </c>
      <c r="D11" s="150"/>
      <c r="E11" s="153"/>
      <c r="H11" s="14"/>
      <c r="I11" s="14"/>
    </row>
    <row r="12" spans="1:9" ht="14.25">
      <c r="A12" s="154" t="s">
        <v>7</v>
      </c>
      <c r="B12" s="152"/>
      <c r="C12" s="150" t="s">
        <v>153</v>
      </c>
      <c r="D12" s="155"/>
      <c r="E12" s="156"/>
      <c r="H12" s="15"/>
      <c r="I12" s="15"/>
    </row>
    <row r="13" spans="1:9" ht="14.25">
      <c r="A13" s="154"/>
      <c r="B13" s="152"/>
      <c r="C13" s="150"/>
      <c r="D13" s="155"/>
      <c r="E13" s="156"/>
      <c r="H13" s="15"/>
      <c r="I13" s="15"/>
    </row>
    <row r="14" spans="1:9" ht="14.25">
      <c r="A14" s="147" t="s">
        <v>8</v>
      </c>
      <c r="B14" s="152"/>
      <c r="C14" s="150" t="s">
        <v>72</v>
      </c>
      <c r="D14" s="150"/>
      <c r="E14" s="153" t="s">
        <v>155</v>
      </c>
      <c r="H14" s="15"/>
      <c r="I14" s="15"/>
    </row>
    <row r="15" spans="1:5" ht="14.25">
      <c r="A15" s="147" t="s">
        <v>10</v>
      </c>
      <c r="B15" s="152" t="s">
        <v>11</v>
      </c>
      <c r="C15" s="150" t="s">
        <v>28</v>
      </c>
      <c r="D15" s="150"/>
      <c r="E15" s="153" t="s">
        <v>29</v>
      </c>
    </row>
    <row r="16" spans="1:10" ht="15">
      <c r="A16" s="147" t="s">
        <v>12</v>
      </c>
      <c r="B16" s="152" t="s">
        <v>13</v>
      </c>
      <c r="C16" s="157" t="s">
        <v>74</v>
      </c>
      <c r="D16" s="150"/>
      <c r="E16" s="153" t="s">
        <v>156</v>
      </c>
      <c r="H16" s="2"/>
      <c r="I16" s="2"/>
      <c r="J16" s="3"/>
    </row>
    <row r="17" spans="1:10" ht="15">
      <c r="A17" s="147" t="s">
        <v>49</v>
      </c>
      <c r="B17" s="152" t="s">
        <v>47</v>
      </c>
      <c r="C17" s="157" t="s">
        <v>53</v>
      </c>
      <c r="D17" s="150"/>
      <c r="E17" s="153" t="s">
        <v>55</v>
      </c>
      <c r="H17" s="2"/>
      <c r="I17" s="2"/>
      <c r="J17" s="3"/>
    </row>
    <row r="18" spans="1:10" ht="15">
      <c r="A18" s="147"/>
      <c r="B18" s="152"/>
      <c r="C18" s="157"/>
      <c r="D18" s="150"/>
      <c r="E18" s="153"/>
      <c r="H18" s="2"/>
      <c r="I18" s="2"/>
      <c r="J18" s="3"/>
    </row>
    <row r="19" spans="1:5" ht="14.25">
      <c r="A19" s="158" t="s">
        <v>14</v>
      </c>
      <c r="B19" s="152"/>
      <c r="C19" s="150"/>
      <c r="D19" s="150"/>
      <c r="E19" s="153"/>
    </row>
    <row r="20" spans="1:5" ht="14.25">
      <c r="A20" s="147" t="s">
        <v>15</v>
      </c>
      <c r="B20" s="152" t="s">
        <v>11</v>
      </c>
      <c r="C20" s="150" t="s">
        <v>27</v>
      </c>
      <c r="D20" s="150"/>
      <c r="E20" s="153" t="s">
        <v>51</v>
      </c>
    </row>
    <row r="21" spans="1:5" ht="14.25">
      <c r="A21" s="147"/>
      <c r="B21" s="152"/>
      <c r="C21" s="157" t="s">
        <v>33</v>
      </c>
      <c r="D21" s="150"/>
      <c r="E21" s="153" t="s">
        <v>34</v>
      </c>
    </row>
    <row r="22" spans="1:5" ht="14.25">
      <c r="A22" s="147"/>
      <c r="B22" s="152"/>
      <c r="C22" s="150"/>
      <c r="D22" s="150"/>
      <c r="E22" s="153"/>
    </row>
    <row r="23" spans="1:5" ht="14.25">
      <c r="A23" s="147" t="s">
        <v>16</v>
      </c>
      <c r="B23" s="152" t="s">
        <v>13</v>
      </c>
      <c r="C23" s="191" t="s">
        <v>75</v>
      </c>
      <c r="D23" s="191"/>
      <c r="E23" s="153" t="s">
        <v>166</v>
      </c>
    </row>
    <row r="24" spans="1:5" ht="14.25">
      <c r="A24" s="147"/>
      <c r="B24" s="152"/>
      <c r="C24" s="187" t="s">
        <v>76</v>
      </c>
      <c r="D24" s="187"/>
      <c r="E24" s="153" t="s">
        <v>167</v>
      </c>
    </row>
    <row r="25" spans="1:5" ht="14.25">
      <c r="A25" s="147"/>
      <c r="B25" s="152"/>
      <c r="C25" s="187" t="s">
        <v>70</v>
      </c>
      <c r="D25" s="187"/>
      <c r="E25" s="153" t="s">
        <v>168</v>
      </c>
    </row>
    <row r="26" spans="1:5" ht="14.25">
      <c r="A26" s="147"/>
      <c r="B26" s="152"/>
      <c r="C26" s="157" t="s">
        <v>173</v>
      </c>
      <c r="D26" s="150"/>
      <c r="E26" s="153" t="s">
        <v>172</v>
      </c>
    </row>
    <row r="27" spans="1:5" ht="14.25">
      <c r="A27" s="147"/>
      <c r="B27" s="152"/>
      <c r="C27" s="150"/>
      <c r="D27" s="150"/>
      <c r="E27" s="153"/>
    </row>
    <row r="28" spans="1:5" ht="14.25">
      <c r="A28" s="147" t="s">
        <v>48</v>
      </c>
      <c r="B28" s="152" t="s">
        <v>47</v>
      </c>
      <c r="C28" s="157" t="s">
        <v>53</v>
      </c>
      <c r="D28" s="150"/>
      <c r="E28" s="153" t="s">
        <v>55</v>
      </c>
    </row>
    <row r="29" spans="1:5" ht="14.25">
      <c r="A29" s="147"/>
      <c r="B29" s="152"/>
      <c r="C29" s="150" t="s">
        <v>72</v>
      </c>
      <c r="D29" s="150"/>
      <c r="E29" s="153" t="s">
        <v>155</v>
      </c>
    </row>
    <row r="30" spans="1:5" ht="14.25">
      <c r="A30" s="147"/>
      <c r="B30" s="152"/>
      <c r="C30" s="157"/>
      <c r="D30" s="150"/>
      <c r="E30" s="153"/>
    </row>
    <row r="31" spans="1:5" ht="14.25">
      <c r="A31" s="158" t="s">
        <v>17</v>
      </c>
      <c r="B31" s="159"/>
      <c r="C31" s="150" t="s">
        <v>71</v>
      </c>
      <c r="D31" s="150"/>
      <c r="E31" s="153" t="s">
        <v>157</v>
      </c>
    </row>
    <row r="32" spans="1:8" ht="14.25">
      <c r="A32" s="178"/>
      <c r="B32" s="179"/>
      <c r="C32" s="187" t="s">
        <v>70</v>
      </c>
      <c r="D32" s="187"/>
      <c r="E32" s="153" t="s">
        <v>168</v>
      </c>
      <c r="F32" s="10"/>
      <c r="G32" s="8"/>
      <c r="H32" s="9"/>
    </row>
    <row r="33" spans="1:5" ht="14.25">
      <c r="A33" s="178"/>
      <c r="B33" s="179"/>
      <c r="C33" s="157" t="s">
        <v>60</v>
      </c>
      <c r="D33" s="150"/>
      <c r="E33" s="153" t="s">
        <v>61</v>
      </c>
    </row>
    <row r="34" spans="1:5" ht="14.25">
      <c r="A34" s="160"/>
      <c r="B34" s="161"/>
      <c r="C34" s="157" t="s">
        <v>171</v>
      </c>
      <c r="D34" s="150"/>
      <c r="E34" s="153" t="s">
        <v>170</v>
      </c>
    </row>
    <row r="35" spans="1:5" ht="14.25">
      <c r="A35" s="160"/>
      <c r="B35" s="161"/>
      <c r="C35" s="188" t="s">
        <v>169</v>
      </c>
      <c r="D35" s="188"/>
      <c r="E35" s="162" t="s">
        <v>155</v>
      </c>
    </row>
    <row r="36" spans="1:5" ht="14.25">
      <c r="A36" s="160"/>
      <c r="B36" s="161"/>
      <c r="C36" s="150"/>
      <c r="D36" s="150"/>
      <c r="E36" s="151"/>
    </row>
    <row r="37" spans="1:5" ht="14.25">
      <c r="A37" s="147" t="s">
        <v>18</v>
      </c>
      <c r="B37" s="152"/>
      <c r="C37" s="150" t="s">
        <v>159</v>
      </c>
      <c r="D37" s="150"/>
      <c r="E37" s="151"/>
    </row>
    <row r="38" spans="1:5" ht="14.25">
      <c r="A38" s="147"/>
      <c r="B38" s="152"/>
      <c r="C38" s="150" t="s">
        <v>160</v>
      </c>
      <c r="D38" s="163"/>
      <c r="E38" s="151"/>
    </row>
    <row r="39" spans="1:5" ht="14.25">
      <c r="A39" s="147"/>
      <c r="B39" s="152"/>
      <c r="C39" s="150" t="s">
        <v>161</v>
      </c>
      <c r="D39" s="163"/>
      <c r="E39" s="151"/>
    </row>
    <row r="40" spans="1:5" ht="14.25">
      <c r="A40" s="147"/>
      <c r="B40" s="152"/>
      <c r="C40" s="150" t="s">
        <v>162</v>
      </c>
      <c r="D40" s="163"/>
      <c r="E40" s="151"/>
    </row>
    <row r="41" spans="1:5" ht="14.25">
      <c r="A41" s="147" t="s">
        <v>19</v>
      </c>
      <c r="B41" s="152"/>
      <c r="C41" s="189" t="s">
        <v>163</v>
      </c>
      <c r="D41" s="189"/>
      <c r="E41" s="190"/>
    </row>
    <row r="42" spans="1:5" ht="14.25">
      <c r="A42" s="147"/>
      <c r="B42" s="164"/>
      <c r="C42" s="189" t="s">
        <v>164</v>
      </c>
      <c r="D42" s="189"/>
      <c r="E42" s="190"/>
    </row>
    <row r="43" spans="1:5" ht="14.25">
      <c r="A43" s="147"/>
      <c r="B43" s="164"/>
      <c r="C43" s="165"/>
      <c r="D43" s="165"/>
      <c r="E43" s="166"/>
    </row>
    <row r="44" spans="1:5" ht="14.25">
      <c r="A44" s="147" t="s">
        <v>20</v>
      </c>
      <c r="B44" s="164"/>
      <c r="C44" s="189" t="s">
        <v>158</v>
      </c>
      <c r="D44" s="189"/>
      <c r="E44" s="190"/>
    </row>
    <row r="45" spans="1:5" ht="14.25">
      <c r="A45" s="147"/>
      <c r="B45" s="164"/>
      <c r="C45" s="164"/>
      <c r="D45" s="164"/>
      <c r="E45" s="167"/>
    </row>
    <row r="46" spans="1:5" ht="14.25">
      <c r="A46" s="168" t="s">
        <v>21</v>
      </c>
      <c r="B46" s="164"/>
      <c r="C46" s="164"/>
      <c r="D46" s="164"/>
      <c r="E46" s="167"/>
    </row>
    <row r="47" spans="1:5" ht="14.25">
      <c r="A47" s="168" t="s">
        <v>165</v>
      </c>
      <c r="B47" s="164"/>
      <c r="C47" s="164"/>
      <c r="D47" s="164"/>
      <c r="E47" s="167"/>
    </row>
    <row r="48" spans="1:5" ht="14.25">
      <c r="A48" s="168"/>
      <c r="B48" s="164"/>
      <c r="C48" s="164"/>
      <c r="D48" s="164"/>
      <c r="E48" s="167"/>
    </row>
    <row r="49" spans="1:5" ht="14.25">
      <c r="A49" s="169" t="s">
        <v>22</v>
      </c>
      <c r="B49" s="164"/>
      <c r="C49" s="164"/>
      <c r="D49" s="164"/>
      <c r="E49" s="167"/>
    </row>
    <row r="50" spans="1:5" ht="16.5">
      <c r="A50" s="169" t="s">
        <v>23</v>
      </c>
      <c r="B50" s="170"/>
      <c r="C50" s="170"/>
      <c r="D50" s="170"/>
      <c r="E50" s="171"/>
    </row>
    <row r="51" spans="1:5" ht="12.75">
      <c r="A51" s="180" t="s">
        <v>174</v>
      </c>
      <c r="B51" s="181"/>
      <c r="C51" s="181"/>
      <c r="D51" s="181"/>
      <c r="E51" s="182"/>
    </row>
    <row r="52" spans="1:5" ht="12.75" customHeight="1">
      <c r="A52" s="183"/>
      <c r="B52" s="184"/>
      <c r="C52" s="184"/>
      <c r="D52" s="184"/>
      <c r="E52" s="185"/>
    </row>
    <row r="53" spans="1:5" ht="12.75">
      <c r="A53" s="186"/>
      <c r="B53" s="186"/>
      <c r="C53" s="186"/>
      <c r="D53" s="186"/>
      <c r="E53" s="186"/>
    </row>
  </sheetData>
  <sheetProtection/>
  <mergeCells count="15">
    <mergeCell ref="F2:O2"/>
    <mergeCell ref="C41:E41"/>
    <mergeCell ref="C42:E42"/>
    <mergeCell ref="C44:E44"/>
    <mergeCell ref="C23:D23"/>
    <mergeCell ref="C24:D24"/>
    <mergeCell ref="C25:D25"/>
    <mergeCell ref="A51:E52"/>
    <mergeCell ref="A53:E53"/>
    <mergeCell ref="C32:D32"/>
    <mergeCell ref="C35:D35"/>
    <mergeCell ref="A1:E1"/>
    <mergeCell ref="A2:E2"/>
    <mergeCell ref="A32:B32"/>
    <mergeCell ref="A33:B3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16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6" max="6" width="24.625" style="0" bestFit="1" customWidth="1"/>
    <col min="7" max="7" width="14.25390625" style="0" customWidth="1"/>
    <col min="10" max="10" width="14.125" style="0" customWidth="1"/>
  </cols>
  <sheetData>
    <row r="1" spans="1:12" ht="15" customHeight="1">
      <c r="A1" s="193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193" t="s">
        <v>65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5" customHeight="1">
      <c r="A3" s="192" t="s">
        <v>147</v>
      </c>
      <c r="B3" s="192"/>
      <c r="C3" s="4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 thickBot="1">
      <c r="A4" s="192"/>
      <c r="B4" s="192"/>
      <c r="C4" s="4"/>
      <c r="D4" s="5"/>
      <c r="E4" s="5"/>
      <c r="F4" s="5"/>
      <c r="G4" s="5"/>
      <c r="H4" s="5"/>
      <c r="I4" s="5"/>
      <c r="J4" s="5"/>
      <c r="K4" s="5"/>
      <c r="L4" s="5"/>
    </row>
    <row r="5" spans="2:27" ht="14.25" thickBot="1" thickTop="1">
      <c r="B5" s="19" t="s">
        <v>149</v>
      </c>
      <c r="C5" s="20" t="s">
        <v>77</v>
      </c>
      <c r="D5" s="21" t="s">
        <v>78</v>
      </c>
      <c r="E5" s="21" t="s">
        <v>9</v>
      </c>
      <c r="F5" s="22" t="s">
        <v>24</v>
      </c>
      <c r="G5" s="22" t="s">
        <v>79</v>
      </c>
      <c r="H5" s="23" t="s">
        <v>25</v>
      </c>
      <c r="I5" s="24" t="s">
        <v>80</v>
      </c>
      <c r="J5" s="25" t="s">
        <v>81</v>
      </c>
      <c r="K5" s="26" t="s">
        <v>36</v>
      </c>
      <c r="L5" s="27" t="s">
        <v>37</v>
      </c>
      <c r="M5" s="28" t="s">
        <v>38</v>
      </c>
      <c r="N5" s="29" t="s">
        <v>82</v>
      </c>
      <c r="O5" s="29" t="s">
        <v>83</v>
      </c>
      <c r="P5" s="30" t="s">
        <v>84</v>
      </c>
      <c r="Q5" s="31"/>
      <c r="R5" s="32" t="s">
        <v>85</v>
      </c>
      <c r="S5" s="33" t="s">
        <v>86</v>
      </c>
      <c r="T5" s="34"/>
      <c r="U5" s="35" t="s">
        <v>85</v>
      </c>
      <c r="V5" s="36" t="s">
        <v>86</v>
      </c>
      <c r="W5" s="37"/>
      <c r="X5" s="38" t="s">
        <v>85</v>
      </c>
      <c r="Y5" s="36" t="s">
        <v>86</v>
      </c>
      <c r="Z5" s="37"/>
      <c r="AA5" s="39"/>
    </row>
    <row r="6" spans="1:45" ht="15.75" thickTop="1">
      <c r="A6" t="s">
        <v>87</v>
      </c>
      <c r="B6" s="60">
        <v>1</v>
      </c>
      <c r="C6" s="40" t="s">
        <v>88</v>
      </c>
      <c r="D6" s="41" t="s">
        <v>89</v>
      </c>
      <c r="E6" s="42" t="s">
        <v>35</v>
      </c>
      <c r="F6" s="43" t="s">
        <v>90</v>
      </c>
      <c r="G6" s="44" t="s">
        <v>91</v>
      </c>
      <c r="H6" s="45" t="s">
        <v>92</v>
      </c>
      <c r="I6" s="46" t="s">
        <v>93</v>
      </c>
      <c r="J6" s="47">
        <v>1000</v>
      </c>
      <c r="K6" s="48">
        <v>0.685</v>
      </c>
      <c r="L6" s="49">
        <v>15.6</v>
      </c>
      <c r="M6" s="50">
        <v>0.7263939922496369</v>
      </c>
      <c r="N6" s="51">
        <v>0.7938136006009592</v>
      </c>
      <c r="O6" s="51">
        <v>94</v>
      </c>
      <c r="P6" s="52">
        <v>0.3238136006009592</v>
      </c>
      <c r="Q6" s="31"/>
      <c r="R6" s="53">
        <v>1649</v>
      </c>
      <c r="S6" s="12">
        <v>533.9686273909817</v>
      </c>
      <c r="T6" s="54">
        <v>1</v>
      </c>
      <c r="U6" s="55">
        <v>1971</v>
      </c>
      <c r="V6" s="56">
        <v>638.2366067844906</v>
      </c>
      <c r="W6" s="57">
        <v>1</v>
      </c>
      <c r="X6" s="56">
        <v>1479</v>
      </c>
      <c r="Y6" s="12">
        <v>478.92031528881864</v>
      </c>
      <c r="Z6" s="58">
        <v>1</v>
      </c>
      <c r="AA6" s="59">
        <v>2</v>
      </c>
      <c r="AB6" s="40" t="s">
        <v>88</v>
      </c>
      <c r="AC6" s="82">
        <v>27</v>
      </c>
      <c r="AD6" s="137">
        <v>29</v>
      </c>
      <c r="AE6" s="138">
        <v>1649</v>
      </c>
      <c r="AF6" s="86">
        <v>32</v>
      </c>
      <c r="AG6" s="137">
        <v>51</v>
      </c>
      <c r="AH6" s="138">
        <v>1971</v>
      </c>
      <c r="AI6" s="86">
        <v>24</v>
      </c>
      <c r="AJ6" s="137">
        <v>39</v>
      </c>
      <c r="AK6" s="138">
        <v>1479</v>
      </c>
      <c r="AL6" s="86"/>
      <c r="AM6" s="137"/>
      <c r="AN6" s="138">
        <v>0</v>
      </c>
      <c r="AP6" s="135"/>
      <c r="AQ6" s="18"/>
      <c r="AR6" s="62"/>
      <c r="AS6" s="136">
        <v>0</v>
      </c>
    </row>
    <row r="7" spans="1:45" ht="15">
      <c r="A7" t="s">
        <v>87</v>
      </c>
      <c r="B7" s="60">
        <v>2</v>
      </c>
      <c r="C7" s="61" t="s">
        <v>94</v>
      </c>
      <c r="D7" s="62" t="s">
        <v>95</v>
      </c>
      <c r="E7" s="62" t="s">
        <v>40</v>
      </c>
      <c r="F7" s="63" t="s">
        <v>96</v>
      </c>
      <c r="G7" s="64" t="s">
        <v>97</v>
      </c>
      <c r="H7" s="16" t="s">
        <v>98</v>
      </c>
      <c r="I7" s="65" t="s">
        <v>99</v>
      </c>
      <c r="J7" s="47">
        <v>896</v>
      </c>
      <c r="K7" s="66">
        <v>0.688</v>
      </c>
      <c r="L7" s="67">
        <v>8.34</v>
      </c>
      <c r="M7" s="50">
        <v>0.8036779183051329</v>
      </c>
      <c r="N7" s="51">
        <v>0.8377238417754549</v>
      </c>
      <c r="O7" s="51">
        <v>88.67</v>
      </c>
      <c r="P7" s="52">
        <v>0.39437384177545487</v>
      </c>
      <c r="Q7" s="31"/>
      <c r="R7" s="53">
        <v>1625</v>
      </c>
      <c r="S7" s="12">
        <v>640.8574928851142</v>
      </c>
      <c r="T7" s="54">
        <v>2</v>
      </c>
      <c r="U7" s="55">
        <v>1865</v>
      </c>
      <c r="V7" s="56">
        <v>735.5072149112233</v>
      </c>
      <c r="W7" s="57">
        <v>2</v>
      </c>
      <c r="X7" s="56">
        <v>1497</v>
      </c>
      <c r="Y7" s="12">
        <v>590.3776411378559</v>
      </c>
      <c r="Z7" s="58">
        <v>2</v>
      </c>
      <c r="AA7" s="59">
        <v>4</v>
      </c>
      <c r="AB7" s="61" t="s">
        <v>94</v>
      </c>
      <c r="AC7" s="82">
        <v>27</v>
      </c>
      <c r="AD7" s="137">
        <v>5</v>
      </c>
      <c r="AE7" s="138">
        <v>1625</v>
      </c>
      <c r="AF7" s="86">
        <v>31</v>
      </c>
      <c r="AG7" s="137">
        <v>5</v>
      </c>
      <c r="AH7" s="138">
        <v>1865</v>
      </c>
      <c r="AI7" s="86">
        <v>24</v>
      </c>
      <c r="AJ7" s="137">
        <v>57</v>
      </c>
      <c r="AK7" s="138">
        <v>1497</v>
      </c>
      <c r="AL7" s="86"/>
      <c r="AM7" s="137"/>
      <c r="AN7" s="138">
        <v>0</v>
      </c>
      <c r="AP7" s="135">
        <v>4</v>
      </c>
      <c r="AQ7" s="18"/>
      <c r="AR7" s="62"/>
      <c r="AS7" s="136"/>
    </row>
    <row r="8" spans="1:46" ht="15.75" thickBot="1">
      <c r="A8" t="s">
        <v>87</v>
      </c>
      <c r="B8" s="60">
        <v>3</v>
      </c>
      <c r="C8" s="68" t="s">
        <v>100</v>
      </c>
      <c r="D8" s="69" t="s">
        <v>101</v>
      </c>
      <c r="E8" s="70" t="s">
        <v>42</v>
      </c>
      <c r="F8" s="43" t="s">
        <v>90</v>
      </c>
      <c r="G8" s="71" t="s">
        <v>52</v>
      </c>
      <c r="H8" s="72" t="s">
        <v>26</v>
      </c>
      <c r="I8" s="73">
        <v>2.4</v>
      </c>
      <c r="J8" s="47">
        <v>1032</v>
      </c>
      <c r="K8" s="48">
        <v>0.994</v>
      </c>
      <c r="L8" s="49">
        <v>13.38</v>
      </c>
      <c r="M8" s="50">
        <v>0.9504355575096449</v>
      </c>
      <c r="N8" s="51">
        <v>0.9525712992453342</v>
      </c>
      <c r="O8" s="51">
        <v>92.33</v>
      </c>
      <c r="P8" s="52">
        <v>0.49092129924533423</v>
      </c>
      <c r="Q8" s="31"/>
      <c r="R8" s="53">
        <v>1512</v>
      </c>
      <c r="S8" s="12">
        <v>742.2730044589454</v>
      </c>
      <c r="T8" s="54">
        <v>3</v>
      </c>
      <c r="U8" s="55">
        <v>1993</v>
      </c>
      <c r="V8" s="56">
        <v>978.4061493959512</v>
      </c>
      <c r="W8" s="57">
        <v>3</v>
      </c>
      <c r="X8" s="56">
        <v>1406</v>
      </c>
      <c r="Y8" s="12">
        <v>690.2353467389399</v>
      </c>
      <c r="Z8" s="58">
        <v>3</v>
      </c>
      <c r="AA8" s="59">
        <v>6</v>
      </c>
      <c r="AB8" s="68" t="s">
        <v>100</v>
      </c>
      <c r="AC8" s="82">
        <v>25</v>
      </c>
      <c r="AD8" s="137">
        <v>12</v>
      </c>
      <c r="AE8" s="138">
        <v>1512</v>
      </c>
      <c r="AF8" s="86">
        <v>33</v>
      </c>
      <c r="AG8" s="137">
        <v>13</v>
      </c>
      <c r="AH8" s="138">
        <v>1993</v>
      </c>
      <c r="AI8" s="86">
        <v>23</v>
      </c>
      <c r="AJ8" s="137">
        <v>26</v>
      </c>
      <c r="AK8" s="138">
        <v>1406</v>
      </c>
      <c r="AL8" s="86"/>
      <c r="AM8" s="137"/>
      <c r="AN8" s="138">
        <v>0</v>
      </c>
      <c r="AP8" s="139">
        <v>2</v>
      </c>
      <c r="AQ8" s="140">
        <v>1.13</v>
      </c>
      <c r="AR8" s="141">
        <v>0.37</v>
      </c>
      <c r="AS8" s="142">
        <v>0.20904999999999999</v>
      </c>
      <c r="AT8" s="6"/>
    </row>
    <row r="9" spans="1:45" ht="15">
      <c r="A9" t="s">
        <v>87</v>
      </c>
      <c r="B9" s="60">
        <v>4</v>
      </c>
      <c r="C9" s="18" t="s">
        <v>102</v>
      </c>
      <c r="D9" s="62" t="s">
        <v>103</v>
      </c>
      <c r="E9" s="62" t="s">
        <v>57</v>
      </c>
      <c r="F9" s="43" t="s">
        <v>104</v>
      </c>
      <c r="G9" s="74" t="s">
        <v>56</v>
      </c>
      <c r="H9" s="75" t="s">
        <v>30</v>
      </c>
      <c r="I9" s="46" t="s">
        <v>93</v>
      </c>
      <c r="J9" s="47">
        <v>1030</v>
      </c>
      <c r="K9" s="48">
        <v>0.483</v>
      </c>
      <c r="L9" s="49">
        <v>9</v>
      </c>
      <c r="M9" s="50">
        <v>0.754683944902157</v>
      </c>
      <c r="N9" s="51">
        <v>0.808440100046501</v>
      </c>
      <c r="O9" s="51">
        <v>74.67</v>
      </c>
      <c r="P9" s="52">
        <v>0.435090100046501</v>
      </c>
      <c r="Q9" s="31"/>
      <c r="R9" s="53">
        <v>1919</v>
      </c>
      <c r="S9" s="12">
        <v>834.9379019892355</v>
      </c>
      <c r="T9" s="54">
        <v>5</v>
      </c>
      <c r="U9" s="55">
        <v>2465</v>
      </c>
      <c r="V9" s="56">
        <v>1072.497096614625</v>
      </c>
      <c r="W9" s="76">
        <v>4</v>
      </c>
      <c r="X9" s="56">
        <v>1940</v>
      </c>
      <c r="Y9" s="12">
        <v>844.074794090212</v>
      </c>
      <c r="Z9" s="77">
        <v>6</v>
      </c>
      <c r="AA9" s="59">
        <v>9</v>
      </c>
      <c r="AB9" s="18" t="s">
        <v>102</v>
      </c>
      <c r="AC9" s="82">
        <v>31</v>
      </c>
      <c r="AD9" s="137">
        <v>59</v>
      </c>
      <c r="AE9" s="138">
        <v>1919</v>
      </c>
      <c r="AF9" s="86">
        <v>41</v>
      </c>
      <c r="AG9" s="137">
        <v>5</v>
      </c>
      <c r="AH9" s="138">
        <v>2465</v>
      </c>
      <c r="AI9" s="86">
        <v>32</v>
      </c>
      <c r="AJ9" s="137">
        <v>20</v>
      </c>
      <c r="AK9" s="138">
        <v>1940</v>
      </c>
      <c r="AL9" s="86"/>
      <c r="AM9" s="137"/>
      <c r="AN9" s="138">
        <v>0</v>
      </c>
      <c r="AP9">
        <v>3</v>
      </c>
      <c r="AQ9">
        <v>0</v>
      </c>
      <c r="AR9">
        <v>0</v>
      </c>
      <c r="AS9">
        <v>0</v>
      </c>
    </row>
    <row r="10" spans="1:45" ht="15">
      <c r="A10" t="s">
        <v>87</v>
      </c>
      <c r="B10" s="60">
        <v>5</v>
      </c>
      <c r="C10" s="18" t="s">
        <v>109</v>
      </c>
      <c r="D10" s="62" t="s">
        <v>110</v>
      </c>
      <c r="E10" s="62" t="s">
        <v>111</v>
      </c>
      <c r="F10" s="63" t="s">
        <v>31</v>
      </c>
      <c r="G10" s="63" t="s">
        <v>112</v>
      </c>
      <c r="H10" s="78" t="s">
        <v>113</v>
      </c>
      <c r="I10" s="17">
        <v>14</v>
      </c>
      <c r="J10" s="47">
        <v>870</v>
      </c>
      <c r="K10" s="51">
        <v>0.38</v>
      </c>
      <c r="L10" s="52">
        <v>3.8</v>
      </c>
      <c r="M10" s="50">
        <v>0.7536765614692124</v>
      </c>
      <c r="N10" s="51">
        <v>0.8078896665088301</v>
      </c>
      <c r="O10" s="51">
        <v>60</v>
      </c>
      <c r="P10" s="52">
        <v>0.5078896665088302</v>
      </c>
      <c r="Q10" s="31"/>
      <c r="R10" s="53">
        <v>1679</v>
      </c>
      <c r="S10" s="12">
        <v>852.7467500683258</v>
      </c>
      <c r="T10" s="79">
        <v>6</v>
      </c>
      <c r="U10" s="55">
        <v>2150</v>
      </c>
      <c r="V10" s="56">
        <v>1091.9627829939848</v>
      </c>
      <c r="W10" s="76">
        <v>5</v>
      </c>
      <c r="X10" s="56">
        <v>1630</v>
      </c>
      <c r="Y10" s="12">
        <v>827.8601564093932</v>
      </c>
      <c r="Z10" s="58">
        <v>5</v>
      </c>
      <c r="AA10" s="59">
        <v>10</v>
      </c>
      <c r="AB10" s="18" t="s">
        <v>109</v>
      </c>
      <c r="AC10" s="82">
        <v>27</v>
      </c>
      <c r="AD10" s="137">
        <v>59</v>
      </c>
      <c r="AE10" s="138">
        <v>1679</v>
      </c>
      <c r="AF10" s="86">
        <v>35</v>
      </c>
      <c r="AG10" s="137">
        <v>50</v>
      </c>
      <c r="AH10" s="138">
        <v>2150</v>
      </c>
      <c r="AI10" s="82">
        <v>27</v>
      </c>
      <c r="AJ10" s="137">
        <v>10</v>
      </c>
      <c r="AK10" s="138">
        <v>1630</v>
      </c>
      <c r="AL10" s="86"/>
      <c r="AM10" s="137"/>
      <c r="AN10" s="138">
        <v>0</v>
      </c>
      <c r="AP10" s="7"/>
      <c r="AQ10" s="7"/>
      <c r="AR10" s="7"/>
      <c r="AS10" s="7"/>
    </row>
    <row r="11" spans="1:45" ht="15">
      <c r="A11" t="s">
        <v>87</v>
      </c>
      <c r="B11" s="60">
        <v>6</v>
      </c>
      <c r="C11" s="18" t="s">
        <v>105</v>
      </c>
      <c r="D11" s="62" t="s">
        <v>106</v>
      </c>
      <c r="E11" s="62" t="s">
        <v>41</v>
      </c>
      <c r="F11" s="63" t="s">
        <v>107</v>
      </c>
      <c r="G11" s="63" t="s">
        <v>108</v>
      </c>
      <c r="H11" s="78"/>
      <c r="I11" s="65" t="s">
        <v>93</v>
      </c>
      <c r="J11" s="47">
        <v>970</v>
      </c>
      <c r="K11" s="66">
        <v>0.32</v>
      </c>
      <c r="L11" s="67">
        <v>6.75</v>
      </c>
      <c r="M11" s="50">
        <v>0.6367182379298783</v>
      </c>
      <c r="N11" s="51">
        <v>0.7600122986353435</v>
      </c>
      <c r="O11" s="51">
        <v>69</v>
      </c>
      <c r="P11" s="52">
        <v>0.4150122986353435</v>
      </c>
      <c r="Q11" s="31"/>
      <c r="R11" s="53">
        <v>2549</v>
      </c>
      <c r="S11" s="12">
        <v>1057.8663492214905</v>
      </c>
      <c r="T11" s="79">
        <v>7</v>
      </c>
      <c r="U11" s="55">
        <v>2668</v>
      </c>
      <c r="V11" s="56">
        <v>1107.2528127590965</v>
      </c>
      <c r="W11" s="76">
        <v>6</v>
      </c>
      <c r="X11" s="56">
        <v>1917</v>
      </c>
      <c r="Y11" s="12">
        <v>795.5785764839535</v>
      </c>
      <c r="Z11" s="58">
        <v>4</v>
      </c>
      <c r="AA11" s="59">
        <v>10</v>
      </c>
      <c r="AB11" s="18" t="s">
        <v>105</v>
      </c>
      <c r="AC11" s="82">
        <v>42</v>
      </c>
      <c r="AD11" s="137">
        <v>29</v>
      </c>
      <c r="AE11" s="138">
        <v>2549</v>
      </c>
      <c r="AF11" s="86">
        <v>44</v>
      </c>
      <c r="AG11" s="137">
        <v>28</v>
      </c>
      <c r="AH11" s="138">
        <v>2668</v>
      </c>
      <c r="AI11" s="82">
        <v>31</v>
      </c>
      <c r="AJ11" s="137">
        <v>57</v>
      </c>
      <c r="AK11" s="138">
        <v>1917</v>
      </c>
      <c r="AL11" s="86"/>
      <c r="AM11" s="137"/>
      <c r="AN11" s="138">
        <v>0</v>
      </c>
      <c r="AP11" s="7"/>
      <c r="AQ11" s="7"/>
      <c r="AR11" s="7"/>
      <c r="AS11" s="7"/>
    </row>
    <row r="12" spans="1:40" ht="15">
      <c r="A12" t="s">
        <v>87</v>
      </c>
      <c r="B12" s="60">
        <v>7</v>
      </c>
      <c r="C12" s="18" t="s">
        <v>114</v>
      </c>
      <c r="D12" s="62" t="s">
        <v>115</v>
      </c>
      <c r="E12" s="62" t="s">
        <v>116</v>
      </c>
      <c r="F12" s="63" t="s">
        <v>96</v>
      </c>
      <c r="G12" s="63" t="s">
        <v>117</v>
      </c>
      <c r="H12" s="80">
        <v>0.04861111111111111</v>
      </c>
      <c r="I12" s="17">
        <v>2.4</v>
      </c>
      <c r="J12" s="47">
        <v>850</v>
      </c>
      <c r="K12" s="51">
        <v>0.356</v>
      </c>
      <c r="L12" s="52">
        <v>3.63</v>
      </c>
      <c r="M12" s="50">
        <v>0.7236749509494907</v>
      </c>
      <c r="N12" s="51">
        <v>0.7925005539695884</v>
      </c>
      <c r="O12" s="51">
        <v>68</v>
      </c>
      <c r="P12" s="52">
        <v>0.4525005539695884</v>
      </c>
      <c r="Q12" s="31"/>
      <c r="R12" s="53">
        <v>1783</v>
      </c>
      <c r="S12" s="12">
        <v>806.8084877277761</v>
      </c>
      <c r="T12" s="54">
        <v>4</v>
      </c>
      <c r="U12" s="55">
        <v>2450</v>
      </c>
      <c r="V12" s="56">
        <v>1108.6263572254916</v>
      </c>
      <c r="W12" s="76">
        <v>7</v>
      </c>
      <c r="X12" s="56">
        <v>2128</v>
      </c>
      <c r="Y12" s="12">
        <v>962.9211788472841</v>
      </c>
      <c r="Z12" s="77">
        <v>8</v>
      </c>
      <c r="AA12" s="59">
        <v>11</v>
      </c>
      <c r="AB12" s="18" t="s">
        <v>114</v>
      </c>
      <c r="AC12" s="82">
        <v>29</v>
      </c>
      <c r="AD12" s="137">
        <v>43</v>
      </c>
      <c r="AE12" s="138">
        <v>1783</v>
      </c>
      <c r="AF12" s="86">
        <v>40</v>
      </c>
      <c r="AG12" s="137">
        <v>50</v>
      </c>
      <c r="AH12" s="138">
        <v>2450</v>
      </c>
      <c r="AI12" s="82">
        <v>35</v>
      </c>
      <c r="AJ12" s="137">
        <v>28</v>
      </c>
      <c r="AK12" s="138">
        <v>2128</v>
      </c>
      <c r="AL12" s="86"/>
      <c r="AM12" s="137"/>
      <c r="AN12" s="138">
        <v>0</v>
      </c>
    </row>
    <row r="13" spans="1:45" ht="15">
      <c r="A13" t="s">
        <v>87</v>
      </c>
      <c r="B13" s="60">
        <v>8</v>
      </c>
      <c r="C13" s="18" t="s">
        <v>118</v>
      </c>
      <c r="D13" s="62" t="s">
        <v>119</v>
      </c>
      <c r="E13" s="62" t="s">
        <v>62</v>
      </c>
      <c r="F13" s="63" t="s">
        <v>63</v>
      </c>
      <c r="G13" s="63" t="s">
        <v>120</v>
      </c>
      <c r="H13" s="78" t="s">
        <v>121</v>
      </c>
      <c r="I13" s="65" t="s">
        <v>122</v>
      </c>
      <c r="J13" s="47">
        <v>850</v>
      </c>
      <c r="K13" s="66">
        <v>0.385</v>
      </c>
      <c r="L13" s="67">
        <v>3.24</v>
      </c>
      <c r="M13" s="50">
        <v>0.7816328038736743</v>
      </c>
      <c r="N13" s="51">
        <v>0.823947592063848</v>
      </c>
      <c r="O13" s="51">
        <v>63</v>
      </c>
      <c r="P13" s="52">
        <v>0.508947592063848</v>
      </c>
      <c r="Q13" s="31"/>
      <c r="R13" s="53">
        <v>2629</v>
      </c>
      <c r="S13" s="12">
        <v>1338.0232195358565</v>
      </c>
      <c r="T13" s="79">
        <v>8</v>
      </c>
      <c r="U13" s="55">
        <v>2403</v>
      </c>
      <c r="V13" s="56">
        <v>1223.0010637294267</v>
      </c>
      <c r="W13" s="76">
        <v>8</v>
      </c>
      <c r="X13" s="56">
        <v>1883</v>
      </c>
      <c r="Y13" s="12">
        <v>958.3483158562258</v>
      </c>
      <c r="Z13" s="58">
        <v>7</v>
      </c>
      <c r="AA13" s="59">
        <v>15</v>
      </c>
      <c r="AB13" s="18" t="s">
        <v>118</v>
      </c>
      <c r="AC13" s="82">
        <v>43</v>
      </c>
      <c r="AD13" s="137">
        <v>49</v>
      </c>
      <c r="AE13" s="138">
        <v>2629</v>
      </c>
      <c r="AF13" s="86">
        <v>40</v>
      </c>
      <c r="AG13" s="137">
        <v>3</v>
      </c>
      <c r="AH13" s="138">
        <v>2403</v>
      </c>
      <c r="AI13" s="82">
        <v>31</v>
      </c>
      <c r="AJ13" s="137">
        <v>23</v>
      </c>
      <c r="AK13" s="138">
        <v>1883</v>
      </c>
      <c r="AL13" s="86"/>
      <c r="AM13" s="137"/>
      <c r="AN13" s="138">
        <v>0</v>
      </c>
      <c r="AP13" s="7"/>
      <c r="AQ13" s="7"/>
      <c r="AR13" s="7"/>
      <c r="AS13" s="7"/>
    </row>
    <row r="14" spans="2:27" ht="13.5" thickBot="1">
      <c r="B14" s="90"/>
      <c r="C14" s="91"/>
      <c r="D14" s="92"/>
      <c r="E14" s="92"/>
      <c r="F14" s="93"/>
      <c r="G14" s="93"/>
      <c r="H14" s="94"/>
      <c r="I14" s="94"/>
      <c r="J14" s="95"/>
      <c r="K14" s="96"/>
      <c r="L14" s="97"/>
      <c r="M14" s="98"/>
      <c r="N14" s="96"/>
      <c r="O14" s="96"/>
      <c r="P14" s="97"/>
      <c r="Q14" s="31"/>
      <c r="R14" s="99">
        <f>AE14</f>
        <v>0</v>
      </c>
      <c r="S14" s="100">
        <f>R14*P14</f>
        <v>0</v>
      </c>
      <c r="T14" s="101"/>
      <c r="U14" s="102">
        <f>AH14</f>
        <v>0</v>
      </c>
      <c r="V14" s="103">
        <f>U14*P14</f>
        <v>0</v>
      </c>
      <c r="W14" s="104"/>
      <c r="X14" s="103">
        <f>AK14</f>
        <v>0</v>
      </c>
      <c r="Y14" s="100">
        <f>X14*P14</f>
        <v>0</v>
      </c>
      <c r="Z14" s="105"/>
      <c r="AA14" s="106">
        <f>T14+W14+Z14-(MAX(T14,W14,Z14))</f>
        <v>0</v>
      </c>
    </row>
    <row r="15" ht="13.5" thickTop="1"/>
    <row r="16" spans="18:27" ht="12.75">
      <c r="R16">
        <v>0</v>
      </c>
      <c r="S16">
        <v>0</v>
      </c>
      <c r="U16">
        <v>0</v>
      </c>
      <c r="V16">
        <v>0</v>
      </c>
      <c r="X16">
        <v>0</v>
      </c>
      <c r="Y16">
        <v>0</v>
      </c>
      <c r="AA16">
        <v>0</v>
      </c>
    </row>
  </sheetData>
  <sheetProtection/>
  <mergeCells count="3">
    <mergeCell ref="A1:L1"/>
    <mergeCell ref="A2:L2"/>
    <mergeCell ref="A3:B4"/>
  </mergeCells>
  <printOptions/>
  <pageMargins left="0.31496062992125984" right="0.31496062992125984" top="0.7874015748031497" bottom="0.7874015748031497" header="0.31496062992125984" footer="0.31496062992125984"/>
  <pageSetup fitToHeight="1" fitToWidth="1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5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6" max="6" width="27.875" style="0" customWidth="1"/>
    <col min="10" max="10" width="11.875" style="0" customWidth="1"/>
  </cols>
  <sheetData>
    <row r="1" spans="1:34" ht="15" customHeight="1">
      <c r="A1" s="193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31"/>
      <c r="N1" s="31"/>
      <c r="O1" s="31"/>
      <c r="P1" s="31"/>
      <c r="Q1" s="31"/>
      <c r="R1" s="31" t="s">
        <v>123</v>
      </c>
      <c r="S1" s="11"/>
      <c r="T1" s="31"/>
      <c r="U1" s="31" t="s">
        <v>124</v>
      </c>
      <c r="V1" s="11"/>
      <c r="W1" s="31"/>
      <c r="X1" s="31" t="s">
        <v>125</v>
      </c>
      <c r="Y1" s="1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>
      <c r="A2" s="193" t="s">
        <v>65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31"/>
      <c r="N2" s="31"/>
      <c r="O2" s="31"/>
      <c r="P2" s="31"/>
      <c r="Q2" s="31"/>
      <c r="R2" s="31"/>
      <c r="S2" s="11"/>
      <c r="T2" s="31"/>
      <c r="U2" s="31"/>
      <c r="V2" s="11"/>
      <c r="W2" s="31"/>
      <c r="X2" s="31"/>
      <c r="Y2" s="1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5" customHeight="1">
      <c r="A3" s="192" t="s">
        <v>148</v>
      </c>
      <c r="B3" s="192"/>
      <c r="C3" s="4"/>
      <c r="D3" s="5"/>
      <c r="E3" s="5"/>
      <c r="F3" s="5"/>
      <c r="G3" s="5"/>
      <c r="H3" s="5"/>
      <c r="I3" s="5"/>
      <c r="J3" s="5"/>
      <c r="K3" s="5"/>
      <c r="L3" s="5"/>
      <c r="M3" s="31"/>
      <c r="N3" s="31"/>
      <c r="O3" s="31"/>
      <c r="P3" s="31"/>
      <c r="Q3" s="31"/>
      <c r="R3" s="31"/>
      <c r="S3" s="11"/>
      <c r="T3" s="31"/>
      <c r="U3" s="31"/>
      <c r="V3" s="11"/>
      <c r="W3" s="31"/>
      <c r="X3" s="31"/>
      <c r="Y3" s="1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5" customHeight="1" thickBot="1">
      <c r="A4" s="192"/>
      <c r="B4" s="192"/>
      <c r="C4" s="4"/>
      <c r="D4" s="5"/>
      <c r="E4" s="5"/>
      <c r="F4" s="5"/>
      <c r="G4" s="5"/>
      <c r="H4" s="5"/>
      <c r="I4" s="5"/>
      <c r="J4" s="5"/>
      <c r="K4" s="5"/>
      <c r="L4" s="5"/>
      <c r="M4" s="31"/>
      <c r="N4" s="31"/>
      <c r="O4" s="31"/>
      <c r="P4" s="31"/>
      <c r="Q4" s="31"/>
      <c r="R4" s="31"/>
      <c r="S4" s="11"/>
      <c r="T4" s="31"/>
      <c r="U4" s="31"/>
      <c r="V4" s="11"/>
      <c r="W4" s="31"/>
      <c r="X4" s="31"/>
      <c r="Y4" s="11"/>
      <c r="Z4" s="31"/>
      <c r="AA4" s="31"/>
      <c r="AB4" s="31"/>
      <c r="AC4" s="31"/>
      <c r="AD4" s="31"/>
      <c r="AE4" s="31"/>
      <c r="AF4" s="31"/>
      <c r="AG4" s="31"/>
      <c r="AH4" s="31"/>
    </row>
    <row r="5" spans="2:45" ht="14.25" thickBot="1" thickTop="1">
      <c r="B5" s="19" t="s">
        <v>149</v>
      </c>
      <c r="C5" s="20" t="s">
        <v>77</v>
      </c>
      <c r="D5" s="21" t="s">
        <v>78</v>
      </c>
      <c r="E5" s="21" t="s">
        <v>9</v>
      </c>
      <c r="F5" s="22" t="s">
        <v>24</v>
      </c>
      <c r="G5" s="22" t="s">
        <v>79</v>
      </c>
      <c r="H5" s="23" t="s">
        <v>25</v>
      </c>
      <c r="I5" s="24" t="s">
        <v>80</v>
      </c>
      <c r="J5" s="25" t="s">
        <v>81</v>
      </c>
      <c r="K5" s="26" t="s">
        <v>36</v>
      </c>
      <c r="L5" s="27" t="s">
        <v>37</v>
      </c>
      <c r="M5" s="28" t="s">
        <v>38</v>
      </c>
      <c r="N5" s="29" t="s">
        <v>82</v>
      </c>
      <c r="O5" s="29" t="s">
        <v>83</v>
      </c>
      <c r="P5" s="30" t="s">
        <v>84</v>
      </c>
      <c r="Q5" s="31"/>
      <c r="R5" s="32" t="s">
        <v>85</v>
      </c>
      <c r="S5" s="33" t="s">
        <v>86</v>
      </c>
      <c r="T5" s="34"/>
      <c r="U5" s="35" t="s">
        <v>85</v>
      </c>
      <c r="V5" s="36" t="s">
        <v>86</v>
      </c>
      <c r="W5" s="37"/>
      <c r="X5" s="38" t="s">
        <v>85</v>
      </c>
      <c r="Y5" s="36" t="s">
        <v>86</v>
      </c>
      <c r="Z5" s="37"/>
      <c r="AA5" s="39"/>
      <c r="AB5" s="31"/>
      <c r="AC5" s="107" t="s">
        <v>126</v>
      </c>
      <c r="AD5" s="107" t="s">
        <v>127</v>
      </c>
      <c r="AE5" s="107" t="s">
        <v>128</v>
      </c>
      <c r="AF5" s="107" t="s">
        <v>126</v>
      </c>
      <c r="AG5" s="107" t="s">
        <v>127</v>
      </c>
      <c r="AH5" s="107" t="s">
        <v>128</v>
      </c>
      <c r="AI5" s="107" t="s">
        <v>126</v>
      </c>
      <c r="AJ5" s="107" t="s">
        <v>127</v>
      </c>
      <c r="AK5" s="107" t="s">
        <v>128</v>
      </c>
      <c r="AL5" s="107" t="s">
        <v>126</v>
      </c>
      <c r="AM5" s="107" t="s">
        <v>127</v>
      </c>
      <c r="AN5" s="107" t="s">
        <v>128</v>
      </c>
      <c r="AP5" s="108">
        <v>1</v>
      </c>
      <c r="AQ5" s="109">
        <v>0.36</v>
      </c>
      <c r="AR5" s="110">
        <v>1.16</v>
      </c>
      <c r="AS5" s="111">
        <f>(AQ5*AR5)/2</f>
        <v>0.20879999999999999</v>
      </c>
    </row>
    <row r="6" spans="1:45" ht="15.75" thickTop="1">
      <c r="A6" t="s">
        <v>129</v>
      </c>
      <c r="B6" s="112">
        <v>1</v>
      </c>
      <c r="C6" s="110" t="s">
        <v>130</v>
      </c>
      <c r="D6" s="110" t="s">
        <v>95</v>
      </c>
      <c r="E6" s="110" t="s">
        <v>44</v>
      </c>
      <c r="F6" s="113" t="s">
        <v>131</v>
      </c>
      <c r="G6" s="113" t="s">
        <v>45</v>
      </c>
      <c r="H6" s="114" t="s">
        <v>46</v>
      </c>
      <c r="I6" s="115">
        <v>2.4</v>
      </c>
      <c r="J6" s="116">
        <v>871</v>
      </c>
      <c r="K6" s="117">
        <v>0.862</v>
      </c>
      <c r="L6" s="118">
        <v>11.11</v>
      </c>
      <c r="M6" s="119">
        <v>0.7947592518601503</v>
      </c>
      <c r="N6" s="120">
        <v>0.8320347526021393</v>
      </c>
      <c r="O6" s="51">
        <v>89</v>
      </c>
      <c r="P6" s="121">
        <v>0.3870347526021393</v>
      </c>
      <c r="Q6" s="31"/>
      <c r="R6" s="122">
        <v>1675</v>
      </c>
      <c r="S6" s="123">
        <v>648.2832106085833</v>
      </c>
      <c r="T6" s="124">
        <v>1</v>
      </c>
      <c r="U6" s="125">
        <v>2315</v>
      </c>
      <c r="V6" s="126">
        <v>895.9854522739525</v>
      </c>
      <c r="W6" s="127">
        <v>1</v>
      </c>
      <c r="X6" s="126">
        <v>1810</v>
      </c>
      <c r="Y6" s="128">
        <v>700.5329022098722</v>
      </c>
      <c r="Z6" s="129">
        <v>1</v>
      </c>
      <c r="AA6" s="130">
        <v>2</v>
      </c>
      <c r="AB6" s="31" t="s">
        <v>130</v>
      </c>
      <c r="AC6" s="131">
        <v>27</v>
      </c>
      <c r="AD6" s="132">
        <v>55</v>
      </c>
      <c r="AE6" s="133">
        <v>1675</v>
      </c>
      <c r="AF6" s="134">
        <v>38</v>
      </c>
      <c r="AG6" s="132">
        <v>35</v>
      </c>
      <c r="AH6" s="133">
        <v>2315</v>
      </c>
      <c r="AI6" s="131">
        <v>30</v>
      </c>
      <c r="AJ6" s="132">
        <v>10</v>
      </c>
      <c r="AK6" s="133">
        <v>1810</v>
      </c>
      <c r="AL6" s="134"/>
      <c r="AM6" s="132"/>
      <c r="AN6" s="133">
        <v>0</v>
      </c>
      <c r="AP6" s="135"/>
      <c r="AQ6" s="18"/>
      <c r="AR6" s="62"/>
      <c r="AS6" s="136"/>
    </row>
    <row r="7" spans="1:45" ht="15">
      <c r="A7" t="s">
        <v>129</v>
      </c>
      <c r="B7" s="60">
        <v>2</v>
      </c>
      <c r="C7" s="18" t="s">
        <v>132</v>
      </c>
      <c r="D7" s="62" t="s">
        <v>133</v>
      </c>
      <c r="E7" s="62" t="s">
        <v>50</v>
      </c>
      <c r="F7" s="63" t="s">
        <v>90</v>
      </c>
      <c r="G7" s="63" t="s">
        <v>43</v>
      </c>
      <c r="H7" s="78" t="s">
        <v>32</v>
      </c>
      <c r="I7" s="65" t="s">
        <v>54</v>
      </c>
      <c r="J7" s="47">
        <v>1010</v>
      </c>
      <c r="K7" s="66">
        <v>0.757</v>
      </c>
      <c r="L7" s="67">
        <v>14.5</v>
      </c>
      <c r="M7" s="50">
        <v>0.7902814780963103</v>
      </c>
      <c r="N7" s="51">
        <v>0.8292374794141751</v>
      </c>
      <c r="O7" s="51">
        <v>87.67</v>
      </c>
      <c r="P7" s="52">
        <v>0.3908874794141751</v>
      </c>
      <c r="Q7" s="31"/>
      <c r="R7" s="53">
        <v>1809</v>
      </c>
      <c r="S7" s="12">
        <v>707.1154502602428</v>
      </c>
      <c r="T7" s="54">
        <v>2</v>
      </c>
      <c r="U7" s="55">
        <v>3342</v>
      </c>
      <c r="V7" s="56">
        <v>1306.3459562021733</v>
      </c>
      <c r="W7" s="76">
        <v>3</v>
      </c>
      <c r="X7" s="56">
        <v>2420</v>
      </c>
      <c r="Y7" s="12">
        <v>945.9477001823038</v>
      </c>
      <c r="Z7" s="77">
        <v>2</v>
      </c>
      <c r="AA7" s="59">
        <v>4</v>
      </c>
      <c r="AB7" s="31" t="s">
        <v>132</v>
      </c>
      <c r="AC7" s="82">
        <v>30</v>
      </c>
      <c r="AD7" s="137">
        <v>9</v>
      </c>
      <c r="AE7" s="138">
        <v>1809</v>
      </c>
      <c r="AF7" s="86">
        <v>55</v>
      </c>
      <c r="AG7" s="137">
        <v>42</v>
      </c>
      <c r="AH7" s="138">
        <v>3342</v>
      </c>
      <c r="AI7" s="82">
        <v>40</v>
      </c>
      <c r="AJ7" s="137">
        <v>20</v>
      </c>
      <c r="AK7" s="138">
        <v>2420</v>
      </c>
      <c r="AL7" s="86"/>
      <c r="AM7" s="137"/>
      <c r="AN7" s="138">
        <v>0</v>
      </c>
      <c r="AP7" s="7"/>
      <c r="AQ7" s="7"/>
      <c r="AR7" s="7"/>
      <c r="AS7" s="7"/>
    </row>
    <row r="8" spans="1:40" ht="15">
      <c r="A8" t="s">
        <v>129</v>
      </c>
      <c r="B8" s="60">
        <v>3</v>
      </c>
      <c r="C8" s="18" t="s">
        <v>134</v>
      </c>
      <c r="D8" s="62" t="s">
        <v>133</v>
      </c>
      <c r="E8" s="62" t="s">
        <v>59</v>
      </c>
      <c r="F8" s="63" t="s">
        <v>135</v>
      </c>
      <c r="G8" s="63" t="s">
        <v>136</v>
      </c>
      <c r="H8" s="78" t="s">
        <v>39</v>
      </c>
      <c r="I8" s="65" t="s">
        <v>93</v>
      </c>
      <c r="J8" s="47">
        <v>895</v>
      </c>
      <c r="K8" s="51">
        <v>0.99</v>
      </c>
      <c r="L8" s="52">
        <v>13.2</v>
      </c>
      <c r="M8" s="50">
        <v>0.826325483136196</v>
      </c>
      <c r="N8" s="51">
        <v>0.8528624848297287</v>
      </c>
      <c r="O8" s="51">
        <v>88.67</v>
      </c>
      <c r="P8" s="52">
        <v>0.4095124848297287</v>
      </c>
      <c r="Q8" s="31"/>
      <c r="R8" s="53">
        <v>2044</v>
      </c>
      <c r="S8" s="12">
        <v>837.0435189919655</v>
      </c>
      <c r="T8" s="54">
        <v>3</v>
      </c>
      <c r="U8" s="55">
        <v>2417</v>
      </c>
      <c r="V8" s="56">
        <v>989.7916758334542</v>
      </c>
      <c r="W8" s="57">
        <v>2</v>
      </c>
      <c r="X8" s="56">
        <v>2386</v>
      </c>
      <c r="Y8" s="12">
        <v>977.0967888037327</v>
      </c>
      <c r="Z8" s="58">
        <v>3</v>
      </c>
      <c r="AA8" s="59">
        <v>5</v>
      </c>
      <c r="AB8" s="31" t="s">
        <v>134</v>
      </c>
      <c r="AC8" s="82">
        <v>34</v>
      </c>
      <c r="AD8" s="137">
        <v>4</v>
      </c>
      <c r="AE8" s="138">
        <v>2044</v>
      </c>
      <c r="AF8" s="86">
        <v>40</v>
      </c>
      <c r="AG8" s="137">
        <v>17</v>
      </c>
      <c r="AH8" s="138">
        <v>2417</v>
      </c>
      <c r="AI8" s="82">
        <v>39</v>
      </c>
      <c r="AJ8" s="137">
        <v>46</v>
      </c>
      <c r="AK8" s="138">
        <v>2386</v>
      </c>
      <c r="AL8" s="86"/>
      <c r="AM8" s="137"/>
      <c r="AN8" s="138">
        <v>0</v>
      </c>
    </row>
    <row r="9" spans="1:40" ht="15">
      <c r="A9" t="s">
        <v>137</v>
      </c>
      <c r="B9" s="60">
        <v>4</v>
      </c>
      <c r="C9" s="18" t="s">
        <v>138</v>
      </c>
      <c r="D9" s="62" t="s">
        <v>139</v>
      </c>
      <c r="E9" s="62" t="s">
        <v>140</v>
      </c>
      <c r="F9" s="63" t="s">
        <v>141</v>
      </c>
      <c r="G9" s="63" t="s">
        <v>142</v>
      </c>
      <c r="H9" s="78"/>
      <c r="I9" s="65" t="s">
        <v>93</v>
      </c>
      <c r="J9" s="47">
        <v>1170</v>
      </c>
      <c r="K9" s="66">
        <v>1.31</v>
      </c>
      <c r="L9" s="67">
        <v>25.8</v>
      </c>
      <c r="M9" s="50">
        <v>0.9938406698332836</v>
      </c>
      <c r="N9" s="51">
        <v>0.9938736222366238</v>
      </c>
      <c r="O9" s="51">
        <v>90.33</v>
      </c>
      <c r="P9" s="52">
        <v>0.5422236222366238</v>
      </c>
      <c r="Q9" s="31"/>
      <c r="R9" s="53">
        <v>2488</v>
      </c>
      <c r="S9" s="12">
        <v>1349.05237212472</v>
      </c>
      <c r="T9" s="79">
        <v>5</v>
      </c>
      <c r="U9" s="55">
        <v>2740</v>
      </c>
      <c r="V9" s="56">
        <v>1485.6927249283492</v>
      </c>
      <c r="W9" s="76">
        <v>4</v>
      </c>
      <c r="X9" s="56">
        <v>2340</v>
      </c>
      <c r="Y9" s="12">
        <v>1268.8032760336996</v>
      </c>
      <c r="Z9" s="58">
        <v>4</v>
      </c>
      <c r="AA9" s="59">
        <v>8</v>
      </c>
      <c r="AB9" s="31" t="s">
        <v>138</v>
      </c>
      <c r="AC9" s="82">
        <v>41</v>
      </c>
      <c r="AD9" s="137">
        <v>28</v>
      </c>
      <c r="AE9" s="138">
        <v>2488</v>
      </c>
      <c r="AF9" s="86">
        <v>45</v>
      </c>
      <c r="AG9" s="137">
        <v>40</v>
      </c>
      <c r="AH9" s="138">
        <v>2740</v>
      </c>
      <c r="AI9" s="82">
        <v>39</v>
      </c>
      <c r="AJ9" s="137">
        <v>0</v>
      </c>
      <c r="AK9" s="138">
        <v>2340</v>
      </c>
      <c r="AL9" s="86"/>
      <c r="AM9" s="137"/>
      <c r="AN9" s="138">
        <v>0</v>
      </c>
    </row>
    <row r="10" spans="1:40" ht="15">
      <c r="A10" t="s">
        <v>129</v>
      </c>
      <c r="B10" s="60">
        <v>5</v>
      </c>
      <c r="C10" s="18" t="s">
        <v>143</v>
      </c>
      <c r="D10" s="62" t="s">
        <v>144</v>
      </c>
      <c r="E10" s="62" t="s">
        <v>58</v>
      </c>
      <c r="F10" s="63" t="s">
        <v>104</v>
      </c>
      <c r="G10" s="63" t="s">
        <v>145</v>
      </c>
      <c r="H10" s="78"/>
      <c r="I10" s="65" t="s">
        <v>146</v>
      </c>
      <c r="J10" s="47">
        <v>920</v>
      </c>
      <c r="K10" s="66">
        <v>0.69</v>
      </c>
      <c r="L10" s="67">
        <v>9.3</v>
      </c>
      <c r="M10" s="50">
        <v>0.7969294579731275</v>
      </c>
      <c r="N10" s="51">
        <v>0.8334047289790145</v>
      </c>
      <c r="O10" s="51">
        <v>60.33</v>
      </c>
      <c r="P10" s="52">
        <v>0.5317547289790145</v>
      </c>
      <c r="Q10" s="31"/>
      <c r="R10" s="53">
        <v>2515.5</v>
      </c>
      <c r="S10" s="12">
        <v>1337.6290207467111</v>
      </c>
      <c r="T10" s="54">
        <v>4</v>
      </c>
      <c r="U10" s="55">
        <v>6684</v>
      </c>
      <c r="V10" s="56">
        <v>3554.248608495733</v>
      </c>
      <c r="W10" s="57">
        <v>5</v>
      </c>
      <c r="X10" s="56">
        <v>4820</v>
      </c>
      <c r="Y10" s="12">
        <v>2563.05779367885</v>
      </c>
      <c r="Z10" s="58">
        <v>5</v>
      </c>
      <c r="AA10" s="59">
        <v>9</v>
      </c>
      <c r="AB10" s="31" t="s">
        <v>143</v>
      </c>
      <c r="AC10" s="82">
        <v>40.5</v>
      </c>
      <c r="AD10" s="137">
        <v>85.5</v>
      </c>
      <c r="AE10" s="138">
        <v>2515.5</v>
      </c>
      <c r="AF10" s="86">
        <v>110</v>
      </c>
      <c r="AG10" s="137">
        <v>84</v>
      </c>
      <c r="AH10" s="138">
        <v>6684</v>
      </c>
      <c r="AI10" s="82">
        <v>80</v>
      </c>
      <c r="AJ10" s="137">
        <v>20</v>
      </c>
      <c r="AK10" s="138">
        <v>4820</v>
      </c>
      <c r="AL10" s="86"/>
      <c r="AM10" s="137"/>
      <c r="AN10" s="138">
        <v>0</v>
      </c>
    </row>
    <row r="11" spans="2:40" ht="12.75">
      <c r="B11" s="81"/>
      <c r="C11" s="18"/>
      <c r="D11" s="62"/>
      <c r="E11" s="62"/>
      <c r="F11" s="63"/>
      <c r="G11" s="63"/>
      <c r="H11" s="17"/>
      <c r="I11" s="17"/>
      <c r="J11" s="47"/>
      <c r="K11" s="51"/>
      <c r="L11" s="52"/>
      <c r="M11" s="50"/>
      <c r="N11" s="51"/>
      <c r="O11" s="51"/>
      <c r="P11" s="52"/>
      <c r="Q11" s="31"/>
      <c r="R11" s="82"/>
      <c r="S11" s="83"/>
      <c r="T11" s="84"/>
      <c r="U11" s="85"/>
      <c r="V11" s="86"/>
      <c r="W11" s="87"/>
      <c r="X11" s="86"/>
      <c r="Y11" s="83"/>
      <c r="Z11" s="88"/>
      <c r="AA11" s="89"/>
      <c r="AB11" s="31"/>
      <c r="AC11" s="82"/>
      <c r="AD11" s="137"/>
      <c r="AE11" s="138"/>
      <c r="AF11" s="86"/>
      <c r="AG11" s="137"/>
      <c r="AH11" s="138"/>
      <c r="AI11" s="82"/>
      <c r="AJ11" s="137"/>
      <c r="AK11" s="138"/>
      <c r="AL11" s="86"/>
      <c r="AM11" s="137"/>
      <c r="AN11" s="138"/>
    </row>
    <row r="12" spans="2:40" ht="12.75">
      <c r="B12" s="81"/>
      <c r="C12" s="18"/>
      <c r="D12" s="62"/>
      <c r="E12" s="62"/>
      <c r="F12" s="63"/>
      <c r="G12" s="63"/>
      <c r="H12" s="17"/>
      <c r="I12" s="17"/>
      <c r="J12" s="47"/>
      <c r="K12" s="51"/>
      <c r="L12" s="52"/>
      <c r="M12" s="50"/>
      <c r="N12" s="51"/>
      <c r="O12" s="51"/>
      <c r="P12" s="52"/>
      <c r="Q12" s="31"/>
      <c r="R12" s="82"/>
      <c r="S12" s="83"/>
      <c r="T12" s="84"/>
      <c r="U12" s="85"/>
      <c r="V12" s="86"/>
      <c r="W12" s="87"/>
      <c r="X12" s="86"/>
      <c r="Y12" s="83"/>
      <c r="Z12" s="88"/>
      <c r="AA12" s="89"/>
      <c r="AB12" s="31"/>
      <c r="AC12" s="82"/>
      <c r="AD12" s="137"/>
      <c r="AE12" s="138"/>
      <c r="AF12" s="86"/>
      <c r="AG12" s="137"/>
      <c r="AH12" s="138"/>
      <c r="AI12" s="82"/>
      <c r="AJ12" s="137"/>
      <c r="AK12" s="138"/>
      <c r="AL12" s="86"/>
      <c r="AM12" s="137"/>
      <c r="AN12" s="138"/>
    </row>
    <row r="13" spans="2:40" ht="12.75">
      <c r="B13" s="81"/>
      <c r="C13" s="18"/>
      <c r="D13" s="62"/>
      <c r="E13" s="62"/>
      <c r="F13" s="63"/>
      <c r="G13" s="63"/>
      <c r="H13" s="17"/>
      <c r="I13" s="17"/>
      <c r="J13" s="47"/>
      <c r="K13" s="51"/>
      <c r="L13" s="52"/>
      <c r="M13" s="50"/>
      <c r="N13" s="51"/>
      <c r="O13" s="51"/>
      <c r="P13" s="52"/>
      <c r="Q13" s="31"/>
      <c r="R13" s="82"/>
      <c r="S13" s="83"/>
      <c r="T13" s="84"/>
      <c r="U13" s="85"/>
      <c r="V13" s="86"/>
      <c r="W13" s="87"/>
      <c r="X13" s="86"/>
      <c r="Y13" s="83"/>
      <c r="Z13" s="88"/>
      <c r="AA13" s="89"/>
      <c r="AB13" s="31"/>
      <c r="AC13" s="82"/>
      <c r="AD13" s="137"/>
      <c r="AE13" s="138"/>
      <c r="AF13" s="86"/>
      <c r="AG13" s="137"/>
      <c r="AH13" s="138"/>
      <c r="AI13" s="82"/>
      <c r="AJ13" s="137"/>
      <c r="AK13" s="138"/>
      <c r="AL13" s="86"/>
      <c r="AM13" s="137"/>
      <c r="AN13" s="138"/>
    </row>
    <row r="14" spans="2:40" ht="12.75">
      <c r="B14" s="81"/>
      <c r="C14" s="18"/>
      <c r="D14" s="62"/>
      <c r="E14" s="62"/>
      <c r="F14" s="63"/>
      <c r="G14" s="63"/>
      <c r="H14" s="17"/>
      <c r="I14" s="17"/>
      <c r="J14" s="47"/>
      <c r="K14" s="51"/>
      <c r="L14" s="52"/>
      <c r="M14" s="50"/>
      <c r="N14" s="51"/>
      <c r="O14" s="51"/>
      <c r="P14" s="52"/>
      <c r="Q14" s="31"/>
      <c r="R14" s="82"/>
      <c r="S14" s="83"/>
      <c r="T14" s="84"/>
      <c r="U14" s="85"/>
      <c r="V14" s="86"/>
      <c r="W14" s="87"/>
      <c r="X14" s="86"/>
      <c r="Y14" s="83"/>
      <c r="Z14" s="88"/>
      <c r="AA14" s="89"/>
      <c r="AB14" s="31"/>
      <c r="AC14" s="82"/>
      <c r="AD14" s="137"/>
      <c r="AE14" s="138"/>
      <c r="AF14" s="86"/>
      <c r="AG14" s="137"/>
      <c r="AH14" s="138"/>
      <c r="AI14" s="82"/>
      <c r="AJ14" s="137"/>
      <c r="AK14" s="138"/>
      <c r="AL14" s="86"/>
      <c r="AM14" s="137"/>
      <c r="AN14" s="138"/>
    </row>
    <row r="15" spans="2:40" ht="13.5" thickBot="1">
      <c r="B15" s="90"/>
      <c r="C15" s="91"/>
      <c r="D15" s="92"/>
      <c r="E15" s="92"/>
      <c r="F15" s="93"/>
      <c r="G15" s="93"/>
      <c r="H15" s="94"/>
      <c r="I15" s="94"/>
      <c r="J15" s="95"/>
      <c r="K15" s="96"/>
      <c r="L15" s="97"/>
      <c r="M15" s="98"/>
      <c r="N15" s="96"/>
      <c r="O15" s="96"/>
      <c r="P15" s="97"/>
      <c r="Q15" s="31"/>
      <c r="R15" s="99"/>
      <c r="S15" s="100"/>
      <c r="T15" s="101"/>
      <c r="U15" s="102"/>
      <c r="V15" s="103"/>
      <c r="W15" s="104"/>
      <c r="X15" s="103"/>
      <c r="Y15" s="100"/>
      <c r="Z15" s="105"/>
      <c r="AA15" s="106"/>
      <c r="AB15" s="31"/>
      <c r="AC15" s="82"/>
      <c r="AD15" s="137"/>
      <c r="AE15" s="138"/>
      <c r="AF15" s="86"/>
      <c r="AG15" s="137"/>
      <c r="AH15" s="138"/>
      <c r="AI15" s="82"/>
      <c r="AJ15" s="137"/>
      <c r="AK15" s="138"/>
      <c r="AL15" s="86"/>
      <c r="AM15" s="137"/>
      <c r="AN15" s="138"/>
    </row>
    <row r="16" ht="13.5" thickTop="1"/>
  </sheetData>
  <sheetProtection/>
  <mergeCells count="3">
    <mergeCell ref="A1:L1"/>
    <mergeCell ref="A2:L2"/>
    <mergeCell ref="A3:B4"/>
  </mergeCells>
  <printOptions/>
  <pageMargins left="0.31496062992125984" right="0.31496062992125984" top="0.7874015748031497" bottom="0.7874015748031497" header="0.31496062992125984" footer="0.31496062992125984"/>
  <pageSetup fitToHeight="1" fitToWidth="1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16" t="s">
        <v>66</v>
      </c>
      <c r="C2" s="194" t="s">
        <v>67</v>
      </c>
      <c r="D2" s="194"/>
    </row>
    <row r="3" spans="2:4" ht="12.75">
      <c r="B3" s="16">
        <v>1</v>
      </c>
      <c r="C3" s="17">
        <v>100</v>
      </c>
      <c r="D3" s="18" t="s">
        <v>68</v>
      </c>
    </row>
    <row r="4" spans="2:4" ht="12.75">
      <c r="B4" s="16">
        <v>2</v>
      </c>
      <c r="C4" s="17">
        <v>80</v>
      </c>
      <c r="D4" s="18" t="s">
        <v>68</v>
      </c>
    </row>
    <row r="5" spans="2:4" ht="12.75">
      <c r="B5" s="16">
        <v>3</v>
      </c>
      <c r="C5" s="17">
        <v>60</v>
      </c>
      <c r="D5" s="18" t="s">
        <v>68</v>
      </c>
    </row>
    <row r="6" spans="2:4" ht="12.75">
      <c r="B6" s="16">
        <v>4</v>
      </c>
      <c r="C6" s="17">
        <v>50</v>
      </c>
      <c r="D6" s="18" t="s">
        <v>68</v>
      </c>
    </row>
    <row r="7" spans="2:4" ht="12.75">
      <c r="B7" s="16">
        <v>5</v>
      </c>
      <c r="C7" s="17">
        <v>45</v>
      </c>
      <c r="D7" s="18" t="s">
        <v>68</v>
      </c>
    </row>
    <row r="8" spans="2:4" ht="12.75">
      <c r="B8" s="16">
        <v>6</v>
      </c>
      <c r="C8" s="17">
        <v>40</v>
      </c>
      <c r="D8" s="18" t="s">
        <v>68</v>
      </c>
    </row>
    <row r="9" spans="2:4" ht="12.75">
      <c r="B9" s="16">
        <v>7</v>
      </c>
      <c r="C9" s="17">
        <v>36</v>
      </c>
      <c r="D9" s="18" t="s">
        <v>68</v>
      </c>
    </row>
    <row r="10" spans="2:4" ht="12.75">
      <c r="B10" s="16">
        <v>8</v>
      </c>
      <c r="C10" s="17">
        <v>32</v>
      </c>
      <c r="D10" s="18" t="s">
        <v>68</v>
      </c>
    </row>
    <row r="11" spans="2:4" ht="12.75">
      <c r="B11" s="16">
        <v>9</v>
      </c>
      <c r="C11" s="17">
        <v>29</v>
      </c>
      <c r="D11" s="18" t="s">
        <v>68</v>
      </c>
    </row>
    <row r="12" spans="2:4" ht="12.75">
      <c r="B12" s="16">
        <v>10</v>
      </c>
      <c r="C12" s="17">
        <v>26</v>
      </c>
      <c r="D12" s="18" t="s">
        <v>68</v>
      </c>
    </row>
    <row r="13" spans="2:4" ht="12.75">
      <c r="B13" s="16">
        <v>11</v>
      </c>
      <c r="C13" s="17">
        <v>24</v>
      </c>
      <c r="D13" s="18" t="s">
        <v>68</v>
      </c>
    </row>
    <row r="14" spans="2:4" ht="12.75">
      <c r="B14" s="16">
        <v>12</v>
      </c>
      <c r="C14" s="17">
        <v>22</v>
      </c>
      <c r="D14" s="18" t="s">
        <v>68</v>
      </c>
    </row>
    <row r="15" spans="2:4" ht="12.75">
      <c r="B15" s="16">
        <v>13</v>
      </c>
      <c r="C15" s="17">
        <v>20</v>
      </c>
      <c r="D15" s="18" t="s">
        <v>68</v>
      </c>
    </row>
    <row r="16" spans="2:4" ht="12.75">
      <c r="B16" s="16">
        <v>14</v>
      </c>
      <c r="C16" s="17">
        <v>18</v>
      </c>
      <c r="D16" s="18" t="s">
        <v>68</v>
      </c>
    </row>
    <row r="17" spans="2:4" ht="12.75">
      <c r="B17" s="16">
        <v>15</v>
      </c>
      <c r="C17" s="17">
        <v>16</v>
      </c>
      <c r="D17" s="18" t="s">
        <v>68</v>
      </c>
    </row>
    <row r="18" spans="2:4" ht="12.75">
      <c r="B18" s="16">
        <v>16</v>
      </c>
      <c r="C18" s="17">
        <v>15</v>
      </c>
      <c r="D18" s="18" t="s">
        <v>68</v>
      </c>
    </row>
    <row r="19" spans="2:4" ht="12.75">
      <c r="B19" s="16">
        <v>17</v>
      </c>
      <c r="C19" s="17">
        <v>14</v>
      </c>
      <c r="D19" s="18" t="s">
        <v>68</v>
      </c>
    </row>
    <row r="20" spans="2:4" ht="12.75">
      <c r="B20" s="16">
        <v>18</v>
      </c>
      <c r="C20" s="17">
        <v>13</v>
      </c>
      <c r="D20" s="18" t="s">
        <v>68</v>
      </c>
    </row>
    <row r="21" spans="2:4" ht="12.75">
      <c r="B21" s="16">
        <v>19</v>
      </c>
      <c r="C21" s="17">
        <v>12</v>
      </c>
      <c r="D21" s="18" t="s">
        <v>68</v>
      </c>
    </row>
    <row r="22" spans="2:4" ht="12.75">
      <c r="B22" s="16">
        <v>20</v>
      </c>
      <c r="C22" s="17">
        <v>11</v>
      </c>
      <c r="D22" s="18" t="s">
        <v>68</v>
      </c>
    </row>
    <row r="23" spans="2:4" ht="12.75">
      <c r="B23" s="16">
        <v>21</v>
      </c>
      <c r="C23" s="17">
        <v>10</v>
      </c>
      <c r="D23" s="18" t="s">
        <v>68</v>
      </c>
    </row>
    <row r="24" spans="2:4" ht="12.75">
      <c r="B24" s="16">
        <v>22</v>
      </c>
      <c r="C24" s="17">
        <v>9</v>
      </c>
      <c r="D24" s="18" t="s">
        <v>68</v>
      </c>
    </row>
    <row r="25" spans="2:4" ht="12.75">
      <c r="B25" s="16">
        <v>23</v>
      </c>
      <c r="C25" s="17">
        <v>8</v>
      </c>
      <c r="D25" s="18" t="s">
        <v>68</v>
      </c>
    </row>
    <row r="26" spans="2:4" ht="12.75">
      <c r="B26" s="16">
        <v>24</v>
      </c>
      <c r="C26" s="17">
        <v>7</v>
      </c>
      <c r="D26" s="18" t="s">
        <v>68</v>
      </c>
    </row>
    <row r="27" spans="2:4" ht="12.75">
      <c r="B27" s="16">
        <v>25</v>
      </c>
      <c r="C27" s="17">
        <v>6</v>
      </c>
      <c r="D27" s="18" t="s">
        <v>68</v>
      </c>
    </row>
    <row r="28" spans="2:4" ht="12.75">
      <c r="B28" s="16">
        <v>26</v>
      </c>
      <c r="C28" s="17">
        <v>5</v>
      </c>
      <c r="D28" s="18" t="s">
        <v>68</v>
      </c>
    </row>
    <row r="29" spans="2:4" ht="12.75">
      <c r="B29" s="16">
        <v>27</v>
      </c>
      <c r="C29" s="17">
        <v>4</v>
      </c>
      <c r="D29" s="18" t="s">
        <v>68</v>
      </c>
    </row>
    <row r="30" spans="2:4" ht="12.75">
      <c r="B30" s="16">
        <v>28</v>
      </c>
      <c r="C30" s="17">
        <v>3</v>
      </c>
      <c r="D30" s="18" t="s">
        <v>68</v>
      </c>
    </row>
    <row r="31" spans="2:4" ht="12.75">
      <c r="B31" s="16">
        <v>29</v>
      </c>
      <c r="C31" s="17">
        <v>2</v>
      </c>
      <c r="D31" s="18" t="s">
        <v>68</v>
      </c>
    </row>
    <row r="32" spans="2:4" ht="12.75">
      <c r="B32" s="16">
        <v>30</v>
      </c>
      <c r="C32" s="17">
        <v>1</v>
      </c>
      <c r="D32" s="18" t="s">
        <v>68</v>
      </c>
    </row>
    <row r="33" spans="2:4" ht="12.75">
      <c r="B33" s="16">
        <v>31</v>
      </c>
      <c r="C33" s="17">
        <v>0</v>
      </c>
      <c r="D33" s="18" t="s">
        <v>68</v>
      </c>
    </row>
    <row r="34" spans="2:4" ht="12.75">
      <c r="B34" s="16">
        <v>32</v>
      </c>
      <c r="C34" s="17">
        <v>0</v>
      </c>
      <c r="D34" s="18" t="s">
        <v>68</v>
      </c>
    </row>
    <row r="35" spans="2:4" ht="12.75">
      <c r="B35" s="16">
        <v>33</v>
      </c>
      <c r="C35" s="17">
        <v>0</v>
      </c>
      <c r="D35" s="18" t="s">
        <v>68</v>
      </c>
    </row>
    <row r="36" spans="2:4" ht="12.75">
      <c r="B36" s="16">
        <v>34</v>
      </c>
      <c r="C36" s="17">
        <v>0</v>
      </c>
      <c r="D36" s="18" t="s">
        <v>68</v>
      </c>
    </row>
    <row r="37" spans="2:4" ht="12.75">
      <c r="B37" s="16">
        <v>35</v>
      </c>
      <c r="C37" s="17">
        <v>0</v>
      </c>
      <c r="D37" s="18" t="s">
        <v>68</v>
      </c>
    </row>
    <row r="38" spans="2:4" ht="12.75">
      <c r="B38" s="16">
        <v>36</v>
      </c>
      <c r="C38" s="17">
        <v>0</v>
      </c>
      <c r="D38" s="18" t="s">
        <v>68</v>
      </c>
    </row>
    <row r="39" spans="2:4" ht="12.75">
      <c r="B39" s="16">
        <v>37</v>
      </c>
      <c r="C39" s="17">
        <v>0</v>
      </c>
      <c r="D39" s="18" t="s">
        <v>68</v>
      </c>
    </row>
    <row r="40" spans="2:4" ht="12.75">
      <c r="B40" s="16">
        <v>38</v>
      </c>
      <c r="C40" s="17">
        <v>0</v>
      </c>
      <c r="D40" s="18" t="s">
        <v>68</v>
      </c>
    </row>
    <row r="41" spans="2:4" ht="12.75">
      <c r="B41" s="16">
        <v>39</v>
      </c>
      <c r="C41" s="17">
        <v>0</v>
      </c>
      <c r="D41" s="18" t="s">
        <v>68</v>
      </c>
    </row>
    <row r="42" spans="2:4" ht="12.75">
      <c r="B42" s="16">
        <v>40</v>
      </c>
      <c r="C42" s="17">
        <v>0</v>
      </c>
      <c r="D42" s="18" t="s">
        <v>68</v>
      </c>
    </row>
    <row r="43" spans="2:4" ht="12.75">
      <c r="B43" s="16">
        <v>41</v>
      </c>
      <c r="C43" s="17">
        <v>0</v>
      </c>
      <c r="D43" s="18" t="s">
        <v>68</v>
      </c>
    </row>
    <row r="44" spans="2:4" ht="12.75">
      <c r="B44" s="16">
        <v>42</v>
      </c>
      <c r="C44" s="17">
        <v>0</v>
      </c>
      <c r="D44" s="18" t="s">
        <v>68</v>
      </c>
    </row>
    <row r="45" spans="2:4" ht="12.75">
      <c r="B45" s="16">
        <v>43</v>
      </c>
      <c r="C45" s="17">
        <v>0</v>
      </c>
      <c r="D45" s="18" t="s">
        <v>68</v>
      </c>
    </row>
    <row r="46" spans="2:4" ht="12.75">
      <c r="B46" s="16">
        <v>44</v>
      </c>
      <c r="C46" s="17">
        <v>0</v>
      </c>
      <c r="D46" s="18" t="s">
        <v>68</v>
      </c>
    </row>
    <row r="47" spans="2:4" ht="12.75">
      <c r="B47" s="16">
        <v>45</v>
      </c>
      <c r="C47" s="17">
        <v>0</v>
      </c>
      <c r="D47" s="18" t="s">
        <v>68</v>
      </c>
    </row>
    <row r="48" spans="2:4" ht="12.75">
      <c r="B48" s="16">
        <v>46</v>
      </c>
      <c r="C48" s="17">
        <v>0</v>
      </c>
      <c r="D48" s="18" t="s">
        <v>68</v>
      </c>
    </row>
    <row r="49" spans="2:4" ht="12.75">
      <c r="B49" s="16">
        <v>47</v>
      </c>
      <c r="C49" s="17">
        <v>0</v>
      </c>
      <c r="D49" s="18" t="s">
        <v>68</v>
      </c>
    </row>
    <row r="50" spans="2:4" ht="12.75">
      <c r="B50" s="16">
        <v>48</v>
      </c>
      <c r="C50" s="17">
        <v>0</v>
      </c>
      <c r="D50" s="18" t="s">
        <v>68</v>
      </c>
    </row>
    <row r="51" spans="2:4" ht="12.75">
      <c r="B51" s="16">
        <v>49</v>
      </c>
      <c r="C51" s="17">
        <v>0</v>
      </c>
      <c r="D51" s="18" t="s">
        <v>68</v>
      </c>
    </row>
    <row r="52" spans="2:4" ht="12.75">
      <c r="B52" s="16">
        <v>50</v>
      </c>
      <c r="C52" s="17">
        <v>0</v>
      </c>
      <c r="D52" s="18" t="s">
        <v>68</v>
      </c>
    </row>
    <row r="53" spans="2:4" ht="12.75">
      <c r="B53" s="16">
        <v>51</v>
      </c>
      <c r="C53" s="17">
        <v>0</v>
      </c>
      <c r="D53" s="18" t="s">
        <v>68</v>
      </c>
    </row>
    <row r="54" spans="2:4" ht="12.75">
      <c r="B54" s="16">
        <v>52</v>
      </c>
      <c r="C54" s="17">
        <v>0</v>
      </c>
      <c r="D54" s="18" t="s">
        <v>68</v>
      </c>
    </row>
    <row r="55" spans="2:4" ht="12.75">
      <c r="B55" s="16">
        <v>53</v>
      </c>
      <c r="C55" s="17">
        <v>0</v>
      </c>
      <c r="D55" s="18" t="s">
        <v>68</v>
      </c>
    </row>
    <row r="56" spans="2:4" ht="12.75">
      <c r="B56" s="16">
        <v>54</v>
      </c>
      <c r="C56" s="17">
        <v>0</v>
      </c>
      <c r="D56" s="18" t="s">
        <v>68</v>
      </c>
    </row>
    <row r="57" spans="2:4" ht="12.75">
      <c r="B57" s="16">
        <v>55</v>
      </c>
      <c r="C57" s="17">
        <v>0</v>
      </c>
      <c r="D57" s="18" t="s">
        <v>68</v>
      </c>
    </row>
    <row r="58" spans="2:4" ht="12.75">
      <c r="B58" s="16">
        <v>56</v>
      </c>
      <c r="C58" s="17">
        <v>0</v>
      </c>
      <c r="D58" s="18" t="s">
        <v>68</v>
      </c>
    </row>
    <row r="59" spans="2:4" ht="12.75">
      <c r="B59" s="16">
        <v>57</v>
      </c>
      <c r="C59" s="17">
        <v>0</v>
      </c>
      <c r="D59" s="18" t="s">
        <v>68</v>
      </c>
    </row>
    <row r="60" spans="2:4" ht="12.75">
      <c r="B60" s="16">
        <v>58</v>
      </c>
      <c r="C60" s="17">
        <v>0</v>
      </c>
      <c r="D60" s="18" t="s">
        <v>68</v>
      </c>
    </row>
    <row r="61" spans="2:4" ht="12.75">
      <c r="B61" s="16">
        <v>59</v>
      </c>
      <c r="C61" s="17">
        <v>0</v>
      </c>
      <c r="D61" s="18" t="s">
        <v>68</v>
      </c>
    </row>
    <row r="62" spans="2:4" ht="12.75">
      <c r="B62" s="16">
        <v>60</v>
      </c>
      <c r="C62" s="17">
        <v>0</v>
      </c>
      <c r="D62" s="18" t="s">
        <v>68</v>
      </c>
    </row>
    <row r="63" spans="2:4" ht="12.75">
      <c r="B63" s="16">
        <v>61</v>
      </c>
      <c r="C63" s="17">
        <v>0</v>
      </c>
      <c r="D63" s="18" t="s">
        <v>68</v>
      </c>
    </row>
    <row r="64" spans="2:4" ht="12.75">
      <c r="B64" s="16">
        <v>62</v>
      </c>
      <c r="C64" s="17">
        <v>0</v>
      </c>
      <c r="D64" s="18" t="s">
        <v>68</v>
      </c>
    </row>
    <row r="65" spans="2:4" ht="12.75">
      <c r="B65" s="16">
        <v>63</v>
      </c>
      <c r="C65" s="17">
        <v>0</v>
      </c>
      <c r="D65" s="18" t="s">
        <v>68</v>
      </c>
    </row>
    <row r="66" spans="2:4" ht="12.75">
      <c r="B66" s="16">
        <v>64</v>
      </c>
      <c r="C66" s="17">
        <v>0</v>
      </c>
      <c r="D66" s="18" t="s">
        <v>68</v>
      </c>
    </row>
    <row r="67" spans="2:4" ht="12.75">
      <c r="B67" s="16">
        <v>65</v>
      </c>
      <c r="C67" s="17">
        <v>0</v>
      </c>
      <c r="D67" s="18" t="s">
        <v>68</v>
      </c>
    </row>
    <row r="68" spans="2:4" ht="12.75">
      <c r="B68" s="16">
        <v>66</v>
      </c>
      <c r="C68" s="17">
        <v>0</v>
      </c>
      <c r="D68" s="18" t="s">
        <v>68</v>
      </c>
    </row>
    <row r="69" spans="2:4" ht="12.75">
      <c r="B69" s="16">
        <v>67</v>
      </c>
      <c r="C69" s="17">
        <v>0</v>
      </c>
      <c r="D69" s="18" t="s">
        <v>68</v>
      </c>
    </row>
    <row r="70" spans="2:4" ht="12.75">
      <c r="B70" s="16">
        <v>68</v>
      </c>
      <c r="C70" s="17">
        <v>0</v>
      </c>
      <c r="D70" s="18" t="s">
        <v>68</v>
      </c>
    </row>
    <row r="71" spans="2:4" ht="12.75">
      <c r="B71" s="16">
        <v>69</v>
      </c>
      <c r="C71" s="17">
        <v>0</v>
      </c>
      <c r="D71" s="18" t="s">
        <v>68</v>
      </c>
    </row>
    <row r="72" spans="2:4" ht="12.75">
      <c r="B72" s="16">
        <v>70</v>
      </c>
      <c r="C72" s="17">
        <v>0</v>
      </c>
      <c r="D72" s="18" t="s">
        <v>68</v>
      </c>
    </row>
    <row r="73" spans="2:4" ht="12.75">
      <c r="B73" s="16">
        <v>71</v>
      </c>
      <c r="C73" s="17">
        <v>0</v>
      </c>
      <c r="D73" s="18" t="s">
        <v>68</v>
      </c>
    </row>
    <row r="74" spans="2:4" ht="12.75">
      <c r="B74" s="16">
        <v>72</v>
      </c>
      <c r="C74" s="17">
        <v>0</v>
      </c>
      <c r="D74" s="18" t="s">
        <v>68</v>
      </c>
    </row>
    <row r="75" spans="2:4" ht="12.75">
      <c r="B75" s="16">
        <v>73</v>
      </c>
      <c r="C75" s="17">
        <v>0</v>
      </c>
      <c r="D75" s="18" t="s">
        <v>68</v>
      </c>
    </row>
    <row r="76" spans="2:4" ht="12.75">
      <c r="B76" s="16">
        <v>74</v>
      </c>
      <c r="C76" s="17">
        <v>0</v>
      </c>
      <c r="D76" s="18" t="s">
        <v>68</v>
      </c>
    </row>
    <row r="77" spans="2:4" ht="12.75">
      <c r="B77" s="16">
        <v>75</v>
      </c>
      <c r="C77" s="17">
        <v>0</v>
      </c>
      <c r="D77" s="18" t="s">
        <v>68</v>
      </c>
    </row>
    <row r="78" spans="2:4" ht="12.75">
      <c r="B78" s="16">
        <v>76</v>
      </c>
      <c r="C78" s="17">
        <v>0</v>
      </c>
      <c r="D78" s="18" t="s">
        <v>68</v>
      </c>
    </row>
    <row r="79" spans="2:4" ht="12.75">
      <c r="B79" s="16">
        <v>77</v>
      </c>
      <c r="C79" s="17">
        <v>0</v>
      </c>
      <c r="D79" s="18" t="s">
        <v>68</v>
      </c>
    </row>
    <row r="80" spans="2:4" ht="12.75">
      <c r="B80" s="16">
        <v>78</v>
      </c>
      <c r="C80" s="17">
        <v>0</v>
      </c>
      <c r="D80" s="18" t="s">
        <v>68</v>
      </c>
    </row>
    <row r="81" spans="2:4" ht="12.75">
      <c r="B81" s="16">
        <v>79</v>
      </c>
      <c r="C81" s="17">
        <v>0</v>
      </c>
      <c r="D81" s="18" t="s">
        <v>68</v>
      </c>
    </row>
    <row r="82" spans="2:4" ht="12.75">
      <c r="B82" s="16">
        <v>80</v>
      </c>
      <c r="C82" s="17">
        <v>0</v>
      </c>
      <c r="D82" s="18" t="s">
        <v>68</v>
      </c>
    </row>
    <row r="83" spans="2:4" ht="12.75">
      <c r="B83" s="16">
        <v>81</v>
      </c>
      <c r="C83" s="17">
        <v>0</v>
      </c>
      <c r="D83" s="18" t="s">
        <v>68</v>
      </c>
    </row>
    <row r="84" spans="2:4" ht="12.75">
      <c r="B84" s="16">
        <v>82</v>
      </c>
      <c r="C84" s="17">
        <v>0</v>
      </c>
      <c r="D84" s="18" t="s">
        <v>68</v>
      </c>
    </row>
    <row r="85" spans="2:4" ht="12.75">
      <c r="B85" s="16">
        <v>83</v>
      </c>
      <c r="C85" s="17">
        <v>0</v>
      </c>
      <c r="D85" s="18" t="s">
        <v>68</v>
      </c>
    </row>
    <row r="86" spans="2:4" ht="12.75">
      <c r="B86" s="16">
        <v>84</v>
      </c>
      <c r="C86" s="17">
        <v>0</v>
      </c>
      <c r="D86" s="18" t="s">
        <v>68</v>
      </c>
    </row>
    <row r="87" spans="2:4" ht="12.75">
      <c r="B87" s="16">
        <v>85</v>
      </c>
      <c r="C87" s="17">
        <v>0</v>
      </c>
      <c r="D87" s="18" t="s">
        <v>68</v>
      </c>
    </row>
    <row r="88" spans="2:4" ht="12.75">
      <c r="B88" s="16">
        <v>86</v>
      </c>
      <c r="C88" s="17">
        <v>0</v>
      </c>
      <c r="D88" s="18" t="s">
        <v>68</v>
      </c>
    </row>
    <row r="89" spans="2:4" ht="12.75">
      <c r="B89" s="16">
        <v>87</v>
      </c>
      <c r="C89" s="17">
        <v>0</v>
      </c>
      <c r="D89" s="18" t="s">
        <v>68</v>
      </c>
    </row>
    <row r="90" spans="2:4" ht="12.75">
      <c r="B90" s="16">
        <v>88</v>
      </c>
      <c r="C90" s="17">
        <v>0</v>
      </c>
      <c r="D90" s="18" t="s">
        <v>68</v>
      </c>
    </row>
    <row r="91" spans="2:4" ht="12.75">
      <c r="B91" s="16">
        <v>89</v>
      </c>
      <c r="C91" s="17">
        <v>0</v>
      </c>
      <c r="D91" s="18" t="s">
        <v>68</v>
      </c>
    </row>
    <row r="92" spans="2:4" ht="12.75">
      <c r="B92" s="16">
        <v>90</v>
      </c>
      <c r="C92" s="17">
        <v>0</v>
      </c>
      <c r="D92" s="18" t="s">
        <v>68</v>
      </c>
    </row>
    <row r="93" spans="2:4" ht="12.75">
      <c r="B93" s="16">
        <v>91</v>
      </c>
      <c r="C93" s="17">
        <v>0</v>
      </c>
      <c r="D93" s="18" t="s">
        <v>68</v>
      </c>
    </row>
    <row r="94" spans="2:4" ht="12.75">
      <c r="B94" s="16">
        <v>92</v>
      </c>
      <c r="C94" s="17">
        <v>0</v>
      </c>
      <c r="D94" s="18" t="s">
        <v>68</v>
      </c>
    </row>
    <row r="95" spans="2:4" ht="12.75">
      <c r="B95" s="16">
        <v>93</v>
      </c>
      <c r="C95" s="17">
        <v>0</v>
      </c>
      <c r="D95" s="18" t="s">
        <v>68</v>
      </c>
    </row>
    <row r="96" spans="2:4" ht="12.75">
      <c r="B96" s="16">
        <v>94</v>
      </c>
      <c r="C96" s="17">
        <v>0</v>
      </c>
      <c r="D96" s="18" t="s">
        <v>68</v>
      </c>
    </row>
    <row r="97" spans="2:4" ht="12.75">
      <c r="B97" s="16">
        <v>95</v>
      </c>
      <c r="C97" s="17">
        <v>0</v>
      </c>
      <c r="D97" s="18" t="s">
        <v>68</v>
      </c>
    </row>
    <row r="98" spans="2:4" ht="12.75">
      <c r="B98" s="16">
        <v>96</v>
      </c>
      <c r="C98" s="17">
        <v>0</v>
      </c>
      <c r="D98" s="18" t="s">
        <v>68</v>
      </c>
    </row>
    <row r="99" spans="2:4" ht="12.75">
      <c r="B99" s="16">
        <v>97</v>
      </c>
      <c r="C99" s="17">
        <v>0</v>
      </c>
      <c r="D99" s="18" t="s">
        <v>68</v>
      </c>
    </row>
    <row r="100" spans="2:4" ht="12.75">
      <c r="B100" s="16">
        <v>98</v>
      </c>
      <c r="C100" s="17">
        <v>0</v>
      </c>
      <c r="D100" s="18" t="s">
        <v>68</v>
      </c>
    </row>
    <row r="101" spans="2:4" ht="12.75">
      <c r="B101" s="16">
        <v>99</v>
      </c>
      <c r="C101" s="17">
        <v>0</v>
      </c>
      <c r="D101" s="18" t="s">
        <v>68</v>
      </c>
    </row>
    <row r="102" spans="2:4" ht="12.75">
      <c r="B102" s="16">
        <v>100</v>
      </c>
      <c r="C102" s="17">
        <v>0</v>
      </c>
      <c r="D102" s="18" t="s">
        <v>68</v>
      </c>
    </row>
  </sheetData>
  <sheetProtection password="B9F4" sheet="1" objects="1" scenarios="1" selectLockedCells="1" selectUnlockedCells="1"/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2011-05-28T15:09:50Z</cp:lastPrinted>
  <dcterms:created xsi:type="dcterms:W3CDTF">2005-07-31T10:02:30Z</dcterms:created>
  <dcterms:modified xsi:type="dcterms:W3CDTF">2011-06-06T10:44:51Z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